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43A" lockStructure="1"/>
  <bookViews>
    <workbookView xWindow="105" yWindow="330" windowWidth="19395" windowHeight="9990"/>
  </bookViews>
  <sheets>
    <sheet name="様式1-1資金収支" sheetId="24" r:id="rId1"/>
  </sheets>
  <calcPr calcId="145621"/>
</workbook>
</file>

<file path=xl/calcChain.xml><?xml version="1.0" encoding="utf-8"?>
<calcChain xmlns="http://schemas.openxmlformats.org/spreadsheetml/2006/main">
  <c r="M82" i="24" l="1"/>
  <c r="M79" i="24"/>
  <c r="K78" i="24"/>
  <c r="K77" i="24"/>
  <c r="I77" i="24"/>
  <c r="M77" i="24" s="1"/>
  <c r="M76" i="24"/>
  <c r="M75" i="24"/>
  <c r="M74" i="24"/>
  <c r="M72" i="24"/>
  <c r="M71" i="24"/>
  <c r="M70" i="24"/>
  <c r="M69" i="24"/>
  <c r="M68" i="24"/>
  <c r="M67" i="24"/>
  <c r="M66" i="24"/>
  <c r="M65" i="24"/>
  <c r="M64" i="24"/>
  <c r="M63" i="24"/>
  <c r="K62" i="24"/>
  <c r="I62" i="24"/>
  <c r="I78" i="24" s="1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I48" i="24"/>
  <c r="K47" i="24"/>
  <c r="I47" i="24"/>
  <c r="M47" i="24" s="1"/>
  <c r="M46" i="24"/>
  <c r="M45" i="24"/>
  <c r="M44" i="24"/>
  <c r="M43" i="24"/>
  <c r="M42" i="24"/>
  <c r="K41" i="24"/>
  <c r="K48" i="24" s="1"/>
  <c r="I41" i="24"/>
  <c r="M41" i="24" s="1"/>
  <c r="M40" i="24"/>
  <c r="M39" i="24"/>
  <c r="I35" i="24"/>
  <c r="K34" i="24"/>
  <c r="I34" i="24"/>
  <c r="M34" i="24" s="1"/>
  <c r="M33" i="24"/>
  <c r="M32" i="24"/>
  <c r="M31" i="24"/>
  <c r="M30" i="24"/>
  <c r="M29" i="24"/>
  <c r="M28" i="24"/>
  <c r="M27" i="24"/>
  <c r="M26" i="24"/>
  <c r="M25" i="24"/>
  <c r="K24" i="24"/>
  <c r="K35" i="24" s="1"/>
  <c r="K80" i="24" s="1"/>
  <c r="K83" i="24" s="1"/>
  <c r="I24" i="24"/>
  <c r="M24" i="24" s="1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I80" i="24" l="1"/>
  <c r="M48" i="24"/>
  <c r="M35" i="24"/>
  <c r="M62" i="24"/>
  <c r="M78" i="24" s="1"/>
  <c r="M80" i="24" l="1"/>
  <c r="I83" i="24"/>
  <c r="M83" i="24" s="1"/>
</calcChain>
</file>

<file path=xl/sharedStrings.xml><?xml version="1.0" encoding="utf-8"?>
<sst xmlns="http://schemas.openxmlformats.org/spreadsheetml/2006/main" count="100" uniqueCount="92">
  <si>
    <t>社会福祉法人ユトリア会</t>
  </si>
  <si>
    <t>（単位：円）</t>
  </si>
  <si>
    <t>勘定科目</t>
  </si>
  <si>
    <t/>
  </si>
  <si>
    <t>予算(A)</t>
  </si>
  <si>
    <t>事業活動による収支</t>
  </si>
  <si>
    <t xml:space="preserve">    介   護   保    険    事    業   収   入</t>
  </si>
  <si>
    <t xml:space="preserve">    受  取   利   息   配   当   金   収  入</t>
  </si>
  <si>
    <t xml:space="preserve">    そ     の      他      の      収     入</t>
  </si>
  <si>
    <t xml:space="preserve">    事業活動収入計(1)</t>
  </si>
  <si>
    <t xml:space="preserve">    人       件        費        支       出</t>
  </si>
  <si>
    <t xml:space="preserve">    事       業        費        支       出</t>
  </si>
  <si>
    <t xml:space="preserve">    事       務        費        支       出</t>
  </si>
  <si>
    <t xml:space="preserve">    支     払      利      息      支     出</t>
  </si>
  <si>
    <t xml:space="preserve">    事業活動支出計(2)</t>
  </si>
  <si>
    <t xml:space="preserve">    事業活動資金収支差額(3)=(1)-(2)</t>
  </si>
  <si>
    <t>施設整備等による収支</t>
  </si>
  <si>
    <t xml:space="preserve">    施  設  整  備  等   補   助  金  収  入</t>
  </si>
  <si>
    <t xml:space="preserve">    設  備   資   金   借   入   金   収  入</t>
  </si>
  <si>
    <t xml:space="preserve">    施設整備等収入計(4)</t>
  </si>
  <si>
    <t xml:space="preserve">    設 備 資 金 借 入  金  元 金 償 還 支 出</t>
  </si>
  <si>
    <t xml:space="preserve">    固   定   資    産    取    得   支   出</t>
  </si>
  <si>
    <t xml:space="preserve">    ファイナンス ・ リ ー ス 債 務の返済支出</t>
  </si>
  <si>
    <t xml:space="preserve">    施設整備等支出計(5)</t>
  </si>
  <si>
    <t xml:space="preserve">    施設整備等資金収支差額(6)=(4)-(5)</t>
  </si>
  <si>
    <t>その他の活動による収支</t>
  </si>
  <si>
    <t xml:space="preserve">    長 期  運  営  資  金  借  入  金  収 入</t>
  </si>
  <si>
    <t xml:space="preserve">    拠  点  区  分  間   繰   入  金  収  入</t>
  </si>
  <si>
    <t xml:space="preserve">    その他の活動収入計(7)</t>
  </si>
  <si>
    <t xml:space="preserve">    長期運 営 資 金 借 入 金 元 金 償 還支出</t>
  </si>
  <si>
    <t xml:space="preserve">    拠  点  区  分  間   繰   入  金  支  出</t>
  </si>
  <si>
    <t xml:space="preserve">    そ の  他  の  活  動  に  よ  る  支 出</t>
  </si>
  <si>
    <t xml:space="preserve">    その他の活動支出計(8)</t>
  </si>
  <si>
    <t xml:space="preserve">    その他の活動資金収支差額(9)=(7)-(8)</t>
  </si>
  <si>
    <t>予       備        費        支       出(10)</t>
  </si>
  <si>
    <t>当期資金収支差額合計(11)=(3)+(6)+(9)-(10)</t>
  </si>
  <si>
    <t>当期末支払資金残高(11)+(12)</t>
  </si>
  <si>
    <t>増減(A)-(B)</t>
  </si>
  <si>
    <t>資金収支計算書</t>
    <rPh sb="4" eb="6">
      <t>ケイサン</t>
    </rPh>
    <phoneticPr fontId="1"/>
  </si>
  <si>
    <t>（自）平成27年 4月 1日（至）平成28年 3月31日</t>
    <phoneticPr fontId="1"/>
  </si>
  <si>
    <t>決算(B)</t>
    <rPh sb="0" eb="2">
      <t>ケッサン</t>
    </rPh>
    <phoneticPr fontId="1"/>
  </si>
  <si>
    <t>備考</t>
    <rPh sb="0" eb="2">
      <t>ビコウ</t>
    </rPh>
    <phoneticPr fontId="1"/>
  </si>
  <si>
    <t>収入</t>
    <phoneticPr fontId="1"/>
  </si>
  <si>
    <t xml:space="preserve">    老   人   福    祉    事    業   収   入</t>
  </si>
  <si>
    <t>0</t>
    <phoneticPr fontId="1"/>
  </si>
  <si>
    <t>0</t>
    <phoneticPr fontId="1"/>
  </si>
  <si>
    <t xml:space="preserve">    児   童   福    祉    事    業   収   入</t>
  </si>
  <si>
    <t xml:space="preserve">    保     育      事      業      収     入</t>
  </si>
  <si>
    <t xml:space="preserve">    就   労   支    援    事    業   収   入</t>
  </si>
  <si>
    <t xml:space="preserve">    障 害 福 祉 サ ー  ビ  ス 等 事 業 収 入</t>
  </si>
  <si>
    <t xml:space="preserve">    生   活   保    護    事    業   収   入</t>
  </si>
  <si>
    <t xml:space="preserve">    医     療      事      業      収     入</t>
  </si>
  <si>
    <t xml:space="preserve">    ○     ○      事      業      収     入</t>
  </si>
  <si>
    <t>　　そ　　の　　他　の　事　　業　　収　　入</t>
    <rPh sb="8" eb="9">
      <t>タ</t>
    </rPh>
    <rPh sb="12" eb="13">
      <t>コト</t>
    </rPh>
    <rPh sb="15" eb="16">
      <t>ギョウ</t>
    </rPh>
    <rPh sb="18" eb="19">
      <t>シュウ</t>
    </rPh>
    <rPh sb="21" eb="22">
      <t>イ</t>
    </rPh>
    <phoneticPr fontId="1"/>
  </si>
  <si>
    <t xml:space="preserve">    経  常   経   費   寄   附   金   収  入</t>
    <rPh sb="19" eb="20">
      <t>ヤドリキ</t>
    </rPh>
    <rPh sb="23" eb="24">
      <t>フ</t>
    </rPh>
    <rPh sb="27" eb="28">
      <t>キン</t>
    </rPh>
    <phoneticPr fontId="1"/>
  </si>
  <si>
    <t xml:space="preserve">    経  常   経   費   補   助   金   収  入</t>
  </si>
  <si>
    <t xml:space="preserve">    借  入  金  利  息   補   助  金  収  入</t>
  </si>
  <si>
    <t xml:space="preserve">    流動資産評 価 益 等 に よ る 資 金増加額</t>
  </si>
  <si>
    <t>支出</t>
    <phoneticPr fontId="1"/>
  </si>
  <si>
    <t xml:space="preserve">    授     産      事      業      支     出</t>
  </si>
  <si>
    <t xml:space="preserve">    ○          ○           支           出</t>
  </si>
  <si>
    <t xml:space="preserve">    利   用   者    負    担    軽   減   額</t>
  </si>
  <si>
    <t xml:space="preserve">    そ     の      他      の      支     出</t>
  </si>
  <si>
    <t xml:space="preserve">    流動資産評 価 損 等 に よ る 資 金減少額</t>
  </si>
  <si>
    <t xml:space="preserve">    施  設  整  備  等   寄   附  金  収  入</t>
  </si>
  <si>
    <t xml:space="preserve">    固   定   資    産    売    却   収   入</t>
  </si>
  <si>
    <t xml:space="preserve">    その 他 の 施 設 整 備 等 に よ る 収 入</t>
  </si>
  <si>
    <t>支出</t>
    <phoneticPr fontId="1"/>
  </si>
  <si>
    <t xml:space="preserve">    固 定  資  産  除  却  ・  廃  棄  支 出</t>
  </si>
  <si>
    <t xml:space="preserve">    その 他 の 施 設 整 備 等 に よ る 支 出</t>
  </si>
  <si>
    <t xml:space="preserve">    長期運営資金借入 金 元 金 償還寄附金収入</t>
  </si>
  <si>
    <t xml:space="preserve">    長  期   貸   付   金   回   収   収  入</t>
  </si>
  <si>
    <t xml:space="preserve">    積   立   資    産    取    崩   収   入</t>
  </si>
  <si>
    <t xml:space="preserve">    事 業 区 分  間  長  期  借  入 金 収 入</t>
  </si>
  <si>
    <t xml:space="preserve">    拠 点 区 分  間  長  期  借  入 金 収 入</t>
  </si>
  <si>
    <t xml:space="preserve">    事業 区 分 間 長 期 貸 付 金 回 収 収 入</t>
  </si>
  <si>
    <t xml:space="preserve">    拠点 区 分 間 長 期 貸 付 金 回 収 収 入</t>
  </si>
  <si>
    <t xml:space="preserve">    事  業  区  分  間   繰   入  金  収  入</t>
  </si>
  <si>
    <t xml:space="preserve">    サービス　区  分  間   繰   入  金  収  入</t>
    <phoneticPr fontId="1"/>
  </si>
  <si>
    <t xml:space="preserve">    そ の  他  の  活  動  に  よ  る  収 入</t>
  </si>
  <si>
    <t xml:space="preserve">    長    期    貸     付     金    支    出</t>
  </si>
  <si>
    <t xml:space="preserve">    投  資  有  価  証   券   取  得  支  出</t>
  </si>
  <si>
    <t xml:space="preserve">    積     立      資      産      支     出</t>
  </si>
  <si>
    <t xml:space="preserve">    事 業 区 分  間  長  期  貸  付 金 支 出</t>
  </si>
  <si>
    <t xml:space="preserve">    拠 点 区 分  間  長  期  貸  付 金 支 出</t>
  </si>
  <si>
    <t xml:space="preserve">    サー ビ ス 区 分 間 長 期 貸 付 金 支 出</t>
  </si>
  <si>
    <t xml:space="preserve">    事業 区 分 間 長 期 借 入 金 返 済 支 出</t>
  </si>
  <si>
    <t xml:space="preserve">    拠点 区 分 間 長 期 借 入 金 返 済 支 出</t>
  </si>
  <si>
    <t xml:space="preserve">    サービス区 分 間 長 期 借 入 金 返済支出</t>
  </si>
  <si>
    <t xml:space="preserve">    事  業  区  分  間   繰   入  金  支  出</t>
  </si>
  <si>
    <t xml:space="preserve">    サービス  区  分  間   繰   入  金  支  出</t>
    <phoneticPr fontId="1"/>
  </si>
  <si>
    <t>前期末支払資金残高(12)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</si>
</sst>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2" fillId="0" borderId="0" xfId="0" applyFont="1" applyBorder="1" applyAlignment="1">
      <alignment vertical="center" textRotation="255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textRotation="255" shrinkToFit="1"/>
    </xf>
    <xf numFmtId="49" fontId="2" fillId="0" borderId="15" xfId="0" applyNumberFormat="1" applyFont="1" applyBorder="1" applyAlignment="1">
      <alignment horizontal="center" vertical="center" textRotation="255" shrinkToFit="1"/>
    </xf>
    <xf numFmtId="49" fontId="2" fillId="0" borderId="14" xfId="0" applyNumberFormat="1" applyFont="1" applyBorder="1" applyAlignment="1">
      <alignment horizontal="center" vertical="center" textRotation="255" shrinkToFit="1"/>
    </xf>
    <xf numFmtId="49" fontId="2" fillId="0" borderId="13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distributed" vertical="center" indent="3"/>
    </xf>
    <xf numFmtId="49" fontId="2" fillId="0" borderId="5" xfId="0" applyNumberFormat="1" applyFont="1" applyBorder="1" applyAlignment="1">
      <alignment horizontal="distributed" vertical="center" indent="3"/>
    </xf>
    <xf numFmtId="49" fontId="2" fillId="0" borderId="6" xfId="0" applyNumberFormat="1" applyFont="1" applyBorder="1" applyAlignment="1">
      <alignment horizontal="distributed" vertical="center" indent="3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4"/>
  <sheetViews>
    <sheetView tabSelected="1" zoomScaleNormal="100" workbookViewId="0">
      <selection activeCell="I41" sqref="I41:J41"/>
    </sheetView>
  </sheetViews>
  <sheetFormatPr defaultRowHeight="13.5" x14ac:dyDescent="0.15"/>
  <cols>
    <col min="1" max="2" width="3.375" style="3" bestFit="1" customWidth="1"/>
    <col min="3" max="8" width="8.625" style="1" customWidth="1"/>
    <col min="9" max="14" width="9.5" style="9" customWidth="1"/>
    <col min="15" max="16" width="9.5" style="1" customWidth="1"/>
    <col min="17" max="16384" width="9" style="1"/>
  </cols>
  <sheetData>
    <row r="1" spans="1:16" ht="13.5" customHeight="1" x14ac:dyDescent="0.15">
      <c r="C1" s="10" t="s">
        <v>38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3.5" customHeight="1" x14ac:dyDescent="0.1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3.5" customHeight="1" x14ac:dyDescent="0.15"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6" x14ac:dyDescent="0.15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1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1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1" customHeight="1" x14ac:dyDescent="0.15">
      <c r="A7" s="14" t="s">
        <v>2</v>
      </c>
      <c r="B7" s="14"/>
      <c r="C7" s="14"/>
      <c r="D7" s="14"/>
      <c r="E7" s="14"/>
      <c r="F7" s="14"/>
      <c r="G7" s="14"/>
      <c r="H7" s="14"/>
      <c r="I7" s="15" t="s">
        <v>4</v>
      </c>
      <c r="J7" s="16"/>
      <c r="K7" s="15" t="s">
        <v>40</v>
      </c>
      <c r="L7" s="16"/>
      <c r="M7" s="15" t="s">
        <v>37</v>
      </c>
      <c r="N7" s="16"/>
      <c r="O7" s="17" t="s">
        <v>41</v>
      </c>
      <c r="P7" s="18"/>
    </row>
    <row r="8" spans="1:16" ht="15" customHeight="1" x14ac:dyDescent="0.15">
      <c r="A8" s="48" t="s">
        <v>5</v>
      </c>
      <c r="B8" s="48" t="s">
        <v>42</v>
      </c>
      <c r="C8" s="26" t="s">
        <v>6</v>
      </c>
      <c r="D8" s="26"/>
      <c r="E8" s="26"/>
      <c r="F8" s="26"/>
      <c r="G8" s="26"/>
      <c r="H8" s="26"/>
      <c r="I8" s="27">
        <v>438075000</v>
      </c>
      <c r="J8" s="28"/>
      <c r="K8" s="27">
        <v>416012350</v>
      </c>
      <c r="L8" s="28"/>
      <c r="M8" s="27">
        <f>I8-K8</f>
        <v>22062650</v>
      </c>
      <c r="N8" s="28"/>
      <c r="O8" s="24"/>
      <c r="P8" s="25"/>
    </row>
    <row r="9" spans="1:16" ht="15" hidden="1" customHeight="1" x14ac:dyDescent="0.15">
      <c r="A9" s="48"/>
      <c r="B9" s="48"/>
      <c r="C9" s="21" t="s">
        <v>43</v>
      </c>
      <c r="D9" s="21"/>
      <c r="E9" s="21"/>
      <c r="F9" s="21"/>
      <c r="G9" s="21"/>
      <c r="H9" s="21"/>
      <c r="I9" s="22" t="s">
        <v>45</v>
      </c>
      <c r="J9" s="23"/>
      <c r="K9" s="22"/>
      <c r="L9" s="23"/>
      <c r="M9" s="22">
        <f t="shared" ref="M9:M72" si="0">I9-K9</f>
        <v>0</v>
      </c>
      <c r="N9" s="23"/>
      <c r="O9" s="19"/>
      <c r="P9" s="20"/>
    </row>
    <row r="10" spans="1:16" ht="15" hidden="1" customHeight="1" x14ac:dyDescent="0.15">
      <c r="A10" s="48"/>
      <c r="B10" s="48"/>
      <c r="C10" s="21" t="s">
        <v>46</v>
      </c>
      <c r="D10" s="21"/>
      <c r="E10" s="21"/>
      <c r="F10" s="21"/>
      <c r="G10" s="21"/>
      <c r="H10" s="21"/>
      <c r="I10" s="22" t="s">
        <v>44</v>
      </c>
      <c r="J10" s="23"/>
      <c r="K10" s="22"/>
      <c r="L10" s="23"/>
      <c r="M10" s="22">
        <f t="shared" si="0"/>
        <v>0</v>
      </c>
      <c r="N10" s="23"/>
      <c r="O10" s="19"/>
      <c r="P10" s="20"/>
    </row>
    <row r="11" spans="1:16" ht="15" hidden="1" customHeight="1" x14ac:dyDescent="0.15">
      <c r="A11" s="48"/>
      <c r="B11" s="48"/>
      <c r="C11" s="21" t="s">
        <v>47</v>
      </c>
      <c r="D11" s="21"/>
      <c r="E11" s="21"/>
      <c r="F11" s="21"/>
      <c r="G11" s="21"/>
      <c r="H11" s="21"/>
      <c r="I11" s="22" t="s">
        <v>44</v>
      </c>
      <c r="J11" s="23"/>
      <c r="K11" s="22"/>
      <c r="L11" s="23"/>
      <c r="M11" s="22">
        <f t="shared" si="0"/>
        <v>0</v>
      </c>
      <c r="N11" s="23"/>
      <c r="O11" s="19"/>
      <c r="P11" s="20"/>
    </row>
    <row r="12" spans="1:16" ht="15" hidden="1" customHeight="1" x14ac:dyDescent="0.15">
      <c r="A12" s="48"/>
      <c r="B12" s="48"/>
      <c r="C12" s="21" t="s">
        <v>48</v>
      </c>
      <c r="D12" s="21"/>
      <c r="E12" s="21"/>
      <c r="F12" s="21"/>
      <c r="G12" s="21"/>
      <c r="H12" s="21"/>
      <c r="I12" s="22"/>
      <c r="J12" s="23"/>
      <c r="K12" s="22"/>
      <c r="L12" s="23"/>
      <c r="M12" s="22">
        <f t="shared" si="0"/>
        <v>0</v>
      </c>
      <c r="N12" s="23"/>
      <c r="O12" s="19"/>
      <c r="P12" s="20"/>
    </row>
    <row r="13" spans="1:16" ht="15" hidden="1" customHeight="1" x14ac:dyDescent="0.15">
      <c r="A13" s="48"/>
      <c r="B13" s="48"/>
      <c r="C13" s="21" t="s">
        <v>49</v>
      </c>
      <c r="D13" s="21"/>
      <c r="E13" s="21"/>
      <c r="F13" s="21"/>
      <c r="G13" s="21"/>
      <c r="H13" s="21"/>
      <c r="I13" s="22" t="s">
        <v>44</v>
      </c>
      <c r="J13" s="23"/>
      <c r="K13" s="22"/>
      <c r="L13" s="23"/>
      <c r="M13" s="22">
        <f t="shared" si="0"/>
        <v>0</v>
      </c>
      <c r="N13" s="23"/>
      <c r="O13" s="19"/>
      <c r="P13" s="20"/>
    </row>
    <row r="14" spans="1:16" ht="15" hidden="1" customHeight="1" x14ac:dyDescent="0.15">
      <c r="A14" s="48"/>
      <c r="B14" s="48"/>
      <c r="C14" s="21" t="s">
        <v>50</v>
      </c>
      <c r="D14" s="21"/>
      <c r="E14" s="21"/>
      <c r="F14" s="21"/>
      <c r="G14" s="21"/>
      <c r="H14" s="21"/>
      <c r="I14" s="22" t="s">
        <v>44</v>
      </c>
      <c r="J14" s="23"/>
      <c r="K14" s="22"/>
      <c r="L14" s="23"/>
      <c r="M14" s="22">
        <f t="shared" si="0"/>
        <v>0</v>
      </c>
      <c r="N14" s="23"/>
      <c r="O14" s="19"/>
      <c r="P14" s="20"/>
    </row>
    <row r="15" spans="1:16" ht="15" hidden="1" customHeight="1" x14ac:dyDescent="0.15">
      <c r="A15" s="48"/>
      <c r="B15" s="48"/>
      <c r="C15" s="21" t="s">
        <v>51</v>
      </c>
      <c r="D15" s="21"/>
      <c r="E15" s="21"/>
      <c r="F15" s="21"/>
      <c r="G15" s="21"/>
      <c r="H15" s="21"/>
      <c r="I15" s="22" t="s">
        <v>44</v>
      </c>
      <c r="J15" s="23"/>
      <c r="K15" s="22"/>
      <c r="L15" s="23"/>
      <c r="M15" s="22">
        <f t="shared" si="0"/>
        <v>0</v>
      </c>
      <c r="N15" s="23"/>
      <c r="O15" s="19"/>
      <c r="P15" s="20"/>
    </row>
    <row r="16" spans="1:16" ht="15" hidden="1" customHeight="1" x14ac:dyDescent="0.15">
      <c r="A16" s="48"/>
      <c r="B16" s="48"/>
      <c r="C16" s="21" t="s">
        <v>52</v>
      </c>
      <c r="D16" s="21"/>
      <c r="E16" s="21"/>
      <c r="F16" s="21"/>
      <c r="G16" s="21"/>
      <c r="H16" s="21"/>
      <c r="I16" s="22" t="s">
        <v>44</v>
      </c>
      <c r="J16" s="23"/>
      <c r="K16" s="22"/>
      <c r="L16" s="23"/>
      <c r="M16" s="22">
        <f t="shared" si="0"/>
        <v>0</v>
      </c>
      <c r="N16" s="23"/>
      <c r="O16" s="19"/>
      <c r="P16" s="20"/>
    </row>
    <row r="17" spans="1:16" ht="15" customHeight="1" x14ac:dyDescent="0.15">
      <c r="A17" s="48"/>
      <c r="B17" s="48"/>
      <c r="C17" s="29" t="s">
        <v>53</v>
      </c>
      <c r="D17" s="30"/>
      <c r="E17" s="30"/>
      <c r="F17" s="30"/>
      <c r="G17" s="30"/>
      <c r="H17" s="31"/>
      <c r="I17" s="22">
        <v>6050000</v>
      </c>
      <c r="J17" s="23"/>
      <c r="K17" s="22">
        <v>4971550</v>
      </c>
      <c r="L17" s="23"/>
      <c r="M17" s="22">
        <f t="shared" si="0"/>
        <v>1078450</v>
      </c>
      <c r="N17" s="23"/>
      <c r="O17" s="32"/>
      <c r="P17" s="33"/>
    </row>
    <row r="18" spans="1:16" ht="15" customHeight="1" x14ac:dyDescent="0.15">
      <c r="A18" s="48"/>
      <c r="B18" s="48"/>
      <c r="C18" s="21" t="s">
        <v>54</v>
      </c>
      <c r="D18" s="21"/>
      <c r="E18" s="21"/>
      <c r="F18" s="21"/>
      <c r="G18" s="21"/>
      <c r="H18" s="21"/>
      <c r="I18" s="22">
        <v>0</v>
      </c>
      <c r="J18" s="23"/>
      <c r="K18" s="22">
        <v>89600</v>
      </c>
      <c r="L18" s="23"/>
      <c r="M18" s="22">
        <f t="shared" si="0"/>
        <v>-89600</v>
      </c>
      <c r="N18" s="23"/>
      <c r="O18" s="32"/>
      <c r="P18" s="33"/>
    </row>
    <row r="19" spans="1:16" ht="15" hidden="1" customHeight="1" x14ac:dyDescent="0.15">
      <c r="A19" s="48"/>
      <c r="B19" s="48"/>
      <c r="C19" s="21" t="s">
        <v>55</v>
      </c>
      <c r="D19" s="21"/>
      <c r="E19" s="21"/>
      <c r="F19" s="21"/>
      <c r="G19" s="21"/>
      <c r="H19" s="21"/>
      <c r="I19" s="22"/>
      <c r="J19" s="23"/>
      <c r="K19" s="22"/>
      <c r="L19" s="23"/>
      <c r="M19" s="22">
        <f t="shared" si="0"/>
        <v>0</v>
      </c>
      <c r="N19" s="23"/>
      <c r="O19" s="19"/>
      <c r="P19" s="20"/>
    </row>
    <row r="20" spans="1:16" ht="15" hidden="1" customHeight="1" x14ac:dyDescent="0.15">
      <c r="A20" s="48"/>
      <c r="B20" s="48"/>
      <c r="C20" s="21" t="s">
        <v>56</v>
      </c>
      <c r="D20" s="21"/>
      <c r="E20" s="21"/>
      <c r="F20" s="21"/>
      <c r="G20" s="21"/>
      <c r="H20" s="21"/>
      <c r="I20" s="22">
        <v>0</v>
      </c>
      <c r="J20" s="23"/>
      <c r="K20" s="22"/>
      <c r="L20" s="23"/>
      <c r="M20" s="22">
        <f t="shared" si="0"/>
        <v>0</v>
      </c>
      <c r="N20" s="23"/>
      <c r="O20" s="19"/>
      <c r="P20" s="20"/>
    </row>
    <row r="21" spans="1:16" ht="15" customHeight="1" x14ac:dyDescent="0.15">
      <c r="A21" s="48"/>
      <c r="B21" s="48"/>
      <c r="C21" s="21" t="s">
        <v>7</v>
      </c>
      <c r="D21" s="21"/>
      <c r="E21" s="21"/>
      <c r="F21" s="21"/>
      <c r="G21" s="21"/>
      <c r="H21" s="21"/>
      <c r="I21" s="22">
        <v>0</v>
      </c>
      <c r="J21" s="23"/>
      <c r="K21" s="22">
        <v>7636</v>
      </c>
      <c r="L21" s="23"/>
      <c r="M21" s="22">
        <f t="shared" si="0"/>
        <v>-7636</v>
      </c>
      <c r="N21" s="23"/>
      <c r="O21" s="19"/>
      <c r="P21" s="20"/>
    </row>
    <row r="22" spans="1:16" ht="15" customHeight="1" x14ac:dyDescent="0.15">
      <c r="A22" s="48"/>
      <c r="B22" s="48"/>
      <c r="C22" s="21" t="s">
        <v>8</v>
      </c>
      <c r="D22" s="21"/>
      <c r="E22" s="21"/>
      <c r="F22" s="21"/>
      <c r="G22" s="21"/>
      <c r="H22" s="21"/>
      <c r="I22" s="22">
        <v>0</v>
      </c>
      <c r="J22" s="23"/>
      <c r="K22" s="22">
        <v>324045</v>
      </c>
      <c r="L22" s="23"/>
      <c r="M22" s="22">
        <f t="shared" si="0"/>
        <v>-324045</v>
      </c>
      <c r="N22" s="23"/>
      <c r="O22" s="19"/>
      <c r="P22" s="20"/>
    </row>
    <row r="23" spans="1:16" ht="15" hidden="1" customHeight="1" x14ac:dyDescent="0.15">
      <c r="A23" s="48"/>
      <c r="B23" s="48"/>
      <c r="C23" s="34" t="s">
        <v>57</v>
      </c>
      <c r="D23" s="34"/>
      <c r="E23" s="34"/>
      <c r="F23" s="34"/>
      <c r="G23" s="34"/>
      <c r="H23" s="34"/>
      <c r="I23" s="22">
        <v>0</v>
      </c>
      <c r="J23" s="23"/>
      <c r="K23" s="35"/>
      <c r="L23" s="36"/>
      <c r="M23" s="22">
        <f t="shared" si="0"/>
        <v>0</v>
      </c>
      <c r="N23" s="23"/>
      <c r="O23" s="37"/>
      <c r="P23" s="38"/>
    </row>
    <row r="24" spans="1:16" ht="15" customHeight="1" x14ac:dyDescent="0.15">
      <c r="A24" s="48"/>
      <c r="B24" s="48"/>
      <c r="C24" s="40" t="s">
        <v>9</v>
      </c>
      <c r="D24" s="40"/>
      <c r="E24" s="40"/>
      <c r="F24" s="40"/>
      <c r="G24" s="40"/>
      <c r="H24" s="40"/>
      <c r="I24" s="41">
        <f>SUM(I8:J23)</f>
        <v>444125000</v>
      </c>
      <c r="J24" s="42"/>
      <c r="K24" s="41">
        <f>SUM(K8:L23)</f>
        <v>421405181</v>
      </c>
      <c r="L24" s="42"/>
      <c r="M24" s="41">
        <f>I24-K24</f>
        <v>22719819</v>
      </c>
      <c r="N24" s="42"/>
      <c r="O24" s="43"/>
      <c r="P24" s="44"/>
    </row>
    <row r="25" spans="1:16" ht="15" customHeight="1" x14ac:dyDescent="0.15">
      <c r="A25" s="48"/>
      <c r="B25" s="48" t="s">
        <v>58</v>
      </c>
      <c r="C25" s="26" t="s">
        <v>10</v>
      </c>
      <c r="D25" s="26"/>
      <c r="E25" s="26"/>
      <c r="F25" s="26"/>
      <c r="G25" s="26"/>
      <c r="H25" s="26"/>
      <c r="I25" s="27">
        <v>268056513</v>
      </c>
      <c r="J25" s="28"/>
      <c r="K25" s="27">
        <v>266864775</v>
      </c>
      <c r="L25" s="28"/>
      <c r="M25" s="27">
        <f t="shared" si="0"/>
        <v>1191738</v>
      </c>
      <c r="N25" s="28"/>
      <c r="O25" s="24"/>
      <c r="P25" s="25"/>
    </row>
    <row r="26" spans="1:16" ht="15" customHeight="1" x14ac:dyDescent="0.15">
      <c r="A26" s="48"/>
      <c r="B26" s="48"/>
      <c r="C26" s="21" t="s">
        <v>11</v>
      </c>
      <c r="D26" s="21"/>
      <c r="E26" s="21"/>
      <c r="F26" s="21"/>
      <c r="G26" s="21"/>
      <c r="H26" s="21"/>
      <c r="I26" s="22">
        <v>93386523</v>
      </c>
      <c r="J26" s="39"/>
      <c r="K26" s="22">
        <v>85684334</v>
      </c>
      <c r="L26" s="23"/>
      <c r="M26" s="39">
        <f t="shared" si="0"/>
        <v>7702189</v>
      </c>
      <c r="N26" s="23"/>
      <c r="O26" s="19"/>
      <c r="P26" s="20"/>
    </row>
    <row r="27" spans="1:16" ht="15" customHeight="1" x14ac:dyDescent="0.15">
      <c r="A27" s="48"/>
      <c r="B27" s="48"/>
      <c r="C27" s="21" t="s">
        <v>12</v>
      </c>
      <c r="D27" s="21"/>
      <c r="E27" s="21"/>
      <c r="F27" s="21"/>
      <c r="G27" s="21"/>
      <c r="H27" s="21"/>
      <c r="I27" s="22">
        <v>59248535</v>
      </c>
      <c r="J27" s="23"/>
      <c r="K27" s="22">
        <v>53007254</v>
      </c>
      <c r="L27" s="23"/>
      <c r="M27" s="22">
        <f t="shared" si="0"/>
        <v>6241281</v>
      </c>
      <c r="N27" s="23"/>
      <c r="O27" s="19"/>
      <c r="P27" s="20"/>
    </row>
    <row r="28" spans="1:16" ht="15" hidden="1" customHeight="1" x14ac:dyDescent="0.15">
      <c r="A28" s="48"/>
      <c r="B28" s="48"/>
      <c r="C28" s="21" t="s">
        <v>59</v>
      </c>
      <c r="D28" s="21"/>
      <c r="E28" s="21"/>
      <c r="F28" s="21"/>
      <c r="G28" s="21"/>
      <c r="H28" s="21"/>
      <c r="I28" s="22">
        <v>0</v>
      </c>
      <c r="J28" s="23"/>
      <c r="K28" s="22"/>
      <c r="L28" s="23"/>
      <c r="M28" s="22">
        <f t="shared" si="0"/>
        <v>0</v>
      </c>
      <c r="N28" s="23"/>
      <c r="O28" s="19"/>
      <c r="P28" s="20"/>
    </row>
    <row r="29" spans="1:16" ht="15" hidden="1" customHeight="1" x14ac:dyDescent="0.15">
      <c r="A29" s="48"/>
      <c r="B29" s="48"/>
      <c r="C29" s="21" t="s">
        <v>60</v>
      </c>
      <c r="D29" s="21"/>
      <c r="E29" s="21"/>
      <c r="F29" s="21"/>
      <c r="G29" s="21"/>
      <c r="H29" s="21"/>
      <c r="I29" s="22">
        <v>0</v>
      </c>
      <c r="J29" s="23"/>
      <c r="K29" s="22"/>
      <c r="L29" s="23"/>
      <c r="M29" s="22">
        <f t="shared" si="0"/>
        <v>0</v>
      </c>
      <c r="N29" s="23"/>
      <c r="O29" s="19"/>
      <c r="P29" s="20"/>
    </row>
    <row r="30" spans="1:16" ht="15" hidden="1" customHeight="1" x14ac:dyDescent="0.15">
      <c r="A30" s="48"/>
      <c r="B30" s="48"/>
      <c r="C30" s="21" t="s">
        <v>61</v>
      </c>
      <c r="D30" s="21"/>
      <c r="E30" s="21"/>
      <c r="F30" s="21"/>
      <c r="G30" s="21"/>
      <c r="H30" s="21"/>
      <c r="I30" s="22">
        <v>0</v>
      </c>
      <c r="J30" s="23"/>
      <c r="K30" s="22"/>
      <c r="L30" s="23"/>
      <c r="M30" s="22">
        <f t="shared" si="0"/>
        <v>0</v>
      </c>
      <c r="N30" s="23"/>
      <c r="O30" s="19"/>
      <c r="P30" s="20"/>
    </row>
    <row r="31" spans="1:16" ht="15" customHeight="1" x14ac:dyDescent="0.15">
      <c r="A31" s="48"/>
      <c r="B31" s="48"/>
      <c r="C31" s="21" t="s">
        <v>13</v>
      </c>
      <c r="D31" s="21"/>
      <c r="E31" s="21"/>
      <c r="F31" s="21"/>
      <c r="G31" s="21"/>
      <c r="H31" s="21"/>
      <c r="I31" s="22">
        <v>9014000</v>
      </c>
      <c r="J31" s="23"/>
      <c r="K31" s="22">
        <v>9013212</v>
      </c>
      <c r="L31" s="23"/>
      <c r="M31" s="22">
        <f t="shared" si="0"/>
        <v>788</v>
      </c>
      <c r="N31" s="23"/>
      <c r="O31" s="19"/>
      <c r="P31" s="20"/>
    </row>
    <row r="32" spans="1:16" ht="15" hidden="1" customHeight="1" x14ac:dyDescent="0.15">
      <c r="A32" s="48"/>
      <c r="B32" s="48"/>
      <c r="C32" s="21" t="s">
        <v>62</v>
      </c>
      <c r="D32" s="21"/>
      <c r="E32" s="21"/>
      <c r="F32" s="21"/>
      <c r="G32" s="21"/>
      <c r="H32" s="21"/>
      <c r="I32" s="22">
        <v>0</v>
      </c>
      <c r="J32" s="23"/>
      <c r="K32" s="22"/>
      <c r="L32" s="23"/>
      <c r="M32" s="22">
        <f t="shared" si="0"/>
        <v>0</v>
      </c>
      <c r="N32" s="23"/>
      <c r="O32" s="19"/>
      <c r="P32" s="20"/>
    </row>
    <row r="33" spans="1:16" ht="15" hidden="1" customHeight="1" x14ac:dyDescent="0.15">
      <c r="A33" s="48"/>
      <c r="B33" s="48"/>
      <c r="C33" s="34" t="s">
        <v>63</v>
      </c>
      <c r="D33" s="34"/>
      <c r="E33" s="34"/>
      <c r="F33" s="34"/>
      <c r="G33" s="34"/>
      <c r="H33" s="34"/>
      <c r="I33" s="22">
        <v>0</v>
      </c>
      <c r="J33" s="23"/>
      <c r="K33" s="35"/>
      <c r="L33" s="36"/>
      <c r="M33" s="22">
        <f t="shared" si="0"/>
        <v>0</v>
      </c>
      <c r="N33" s="23"/>
      <c r="O33" s="19"/>
      <c r="P33" s="20"/>
    </row>
    <row r="34" spans="1:16" ht="15" customHeight="1" x14ac:dyDescent="0.15">
      <c r="A34" s="48"/>
      <c r="B34" s="48"/>
      <c r="C34" s="40" t="s">
        <v>14</v>
      </c>
      <c r="D34" s="40"/>
      <c r="E34" s="40"/>
      <c r="F34" s="40"/>
      <c r="G34" s="40"/>
      <c r="H34" s="40"/>
      <c r="I34" s="41">
        <f>SUM(I25:J33)</f>
        <v>429705571</v>
      </c>
      <c r="J34" s="42"/>
      <c r="K34" s="41">
        <f>SUM(K25:L33)</f>
        <v>414569575</v>
      </c>
      <c r="L34" s="42"/>
      <c r="M34" s="41">
        <f t="shared" si="0"/>
        <v>15135996</v>
      </c>
      <c r="N34" s="42"/>
      <c r="O34" s="43"/>
      <c r="P34" s="44"/>
    </row>
    <row r="35" spans="1:16" ht="15" customHeight="1" x14ac:dyDescent="0.15">
      <c r="A35" s="48"/>
      <c r="B35" s="49" t="s">
        <v>15</v>
      </c>
      <c r="C35" s="50"/>
      <c r="D35" s="50"/>
      <c r="E35" s="50"/>
      <c r="F35" s="50"/>
      <c r="G35" s="50"/>
      <c r="H35" s="51"/>
      <c r="I35" s="41">
        <f>I24-I34</f>
        <v>14419429</v>
      </c>
      <c r="J35" s="42"/>
      <c r="K35" s="41">
        <f>K24-K34</f>
        <v>6835606</v>
      </c>
      <c r="L35" s="42"/>
      <c r="M35" s="41">
        <f t="shared" si="0"/>
        <v>7583823</v>
      </c>
      <c r="N35" s="42"/>
      <c r="O35" s="43"/>
      <c r="P35" s="44"/>
    </row>
    <row r="36" spans="1:16" ht="15" hidden="1" customHeight="1" x14ac:dyDescent="0.15">
      <c r="A36" s="45" t="s">
        <v>16</v>
      </c>
      <c r="B36" s="45" t="s">
        <v>42</v>
      </c>
      <c r="C36" s="26" t="s">
        <v>17</v>
      </c>
      <c r="D36" s="26"/>
      <c r="E36" s="26"/>
      <c r="F36" s="26"/>
      <c r="G36" s="26"/>
      <c r="H36" s="26"/>
      <c r="I36" s="27">
        <v>0</v>
      </c>
      <c r="J36" s="28"/>
      <c r="K36" s="27">
        <v>0</v>
      </c>
      <c r="L36" s="28"/>
      <c r="M36" s="27"/>
      <c r="N36" s="28"/>
      <c r="O36" s="24"/>
      <c r="P36" s="25"/>
    </row>
    <row r="37" spans="1:16" hidden="1" x14ac:dyDescent="0.15">
      <c r="A37" s="46"/>
      <c r="B37" s="46"/>
      <c r="C37" s="21" t="s">
        <v>64</v>
      </c>
      <c r="D37" s="21"/>
      <c r="E37" s="21"/>
      <c r="F37" s="21"/>
      <c r="G37" s="21"/>
      <c r="H37" s="21"/>
      <c r="I37" s="22">
        <v>0</v>
      </c>
      <c r="J37" s="23"/>
      <c r="K37" s="22">
        <v>0</v>
      </c>
      <c r="L37" s="23"/>
      <c r="M37" s="22"/>
      <c r="N37" s="23"/>
      <c r="O37" s="19"/>
      <c r="P37" s="20"/>
    </row>
    <row r="38" spans="1:16" ht="15" customHeight="1" x14ac:dyDescent="0.15">
      <c r="A38" s="46"/>
      <c r="B38" s="46"/>
      <c r="C38" s="21" t="s">
        <v>18</v>
      </c>
      <c r="D38" s="21"/>
      <c r="E38" s="21"/>
      <c r="F38" s="21"/>
      <c r="G38" s="21"/>
      <c r="H38" s="21"/>
      <c r="I38" s="22">
        <v>228100000</v>
      </c>
      <c r="J38" s="23"/>
      <c r="K38" s="22">
        <v>228100000</v>
      </c>
      <c r="L38" s="23"/>
      <c r="M38" s="22"/>
      <c r="N38" s="23"/>
      <c r="O38" s="19"/>
      <c r="P38" s="20"/>
    </row>
    <row r="39" spans="1:16" ht="15" hidden="1" customHeight="1" x14ac:dyDescent="0.15">
      <c r="A39" s="46"/>
      <c r="B39" s="46"/>
      <c r="C39" s="21" t="s">
        <v>65</v>
      </c>
      <c r="D39" s="21"/>
      <c r="E39" s="21"/>
      <c r="F39" s="21"/>
      <c r="G39" s="21"/>
      <c r="H39" s="21"/>
      <c r="I39" s="22">
        <v>0</v>
      </c>
      <c r="J39" s="23"/>
      <c r="K39" s="22">
        <v>0</v>
      </c>
      <c r="L39" s="23"/>
      <c r="M39" s="22">
        <f t="shared" si="0"/>
        <v>0</v>
      </c>
      <c r="N39" s="23"/>
      <c r="O39" s="19"/>
      <c r="P39" s="20"/>
    </row>
    <row r="40" spans="1:16" ht="15" hidden="1" customHeight="1" x14ac:dyDescent="0.15">
      <c r="A40" s="46"/>
      <c r="B40" s="46"/>
      <c r="C40" s="34" t="s">
        <v>66</v>
      </c>
      <c r="D40" s="34"/>
      <c r="E40" s="34"/>
      <c r="F40" s="34"/>
      <c r="G40" s="34"/>
      <c r="H40" s="34"/>
      <c r="I40" s="22">
        <v>0</v>
      </c>
      <c r="J40" s="23"/>
      <c r="K40" s="35">
        <v>0</v>
      </c>
      <c r="L40" s="36"/>
      <c r="M40" s="22">
        <f t="shared" si="0"/>
        <v>0</v>
      </c>
      <c r="N40" s="23"/>
      <c r="O40" s="19"/>
      <c r="P40" s="20"/>
    </row>
    <row r="41" spans="1:16" ht="15" customHeight="1" x14ac:dyDescent="0.15">
      <c r="A41" s="46"/>
      <c r="B41" s="47"/>
      <c r="C41" s="40" t="s">
        <v>19</v>
      </c>
      <c r="D41" s="40"/>
      <c r="E41" s="40"/>
      <c r="F41" s="40"/>
      <c r="G41" s="40"/>
      <c r="H41" s="40"/>
      <c r="I41" s="41">
        <f>SUM(I36:J40)</f>
        <v>228100000</v>
      </c>
      <c r="J41" s="42"/>
      <c r="K41" s="41">
        <f>SUM(K36:L40)</f>
        <v>228100000</v>
      </c>
      <c r="L41" s="42"/>
      <c r="M41" s="41">
        <f t="shared" si="0"/>
        <v>0</v>
      </c>
      <c r="N41" s="42"/>
      <c r="O41" s="43"/>
      <c r="P41" s="44"/>
    </row>
    <row r="42" spans="1:16" ht="15" customHeight="1" x14ac:dyDescent="0.15">
      <c r="A42" s="46"/>
      <c r="B42" s="48" t="s">
        <v>67</v>
      </c>
      <c r="C42" s="26" t="s">
        <v>20</v>
      </c>
      <c r="D42" s="26"/>
      <c r="E42" s="26"/>
      <c r="F42" s="26"/>
      <c r="G42" s="26"/>
      <c r="H42" s="26"/>
      <c r="I42" s="27">
        <v>437463000</v>
      </c>
      <c r="J42" s="28"/>
      <c r="K42" s="27">
        <v>437374000</v>
      </c>
      <c r="L42" s="28"/>
      <c r="M42" s="27">
        <f t="shared" si="0"/>
        <v>89000</v>
      </c>
      <c r="N42" s="28"/>
      <c r="O42" s="24"/>
      <c r="P42" s="25"/>
    </row>
    <row r="43" spans="1:16" ht="15" hidden="1" customHeight="1" x14ac:dyDescent="0.15">
      <c r="A43" s="46"/>
      <c r="B43" s="48"/>
      <c r="C43" s="21" t="s">
        <v>21</v>
      </c>
      <c r="D43" s="21"/>
      <c r="E43" s="21"/>
      <c r="F43" s="21"/>
      <c r="G43" s="21"/>
      <c r="H43" s="21"/>
      <c r="I43" s="22">
        <v>0</v>
      </c>
      <c r="J43" s="23"/>
      <c r="K43" s="22">
        <v>0</v>
      </c>
      <c r="L43" s="23"/>
      <c r="M43" s="22">
        <f t="shared" si="0"/>
        <v>0</v>
      </c>
      <c r="N43" s="23"/>
      <c r="O43" s="19"/>
      <c r="P43" s="20"/>
    </row>
    <row r="44" spans="1:16" ht="15" hidden="1" customHeight="1" x14ac:dyDescent="0.15">
      <c r="A44" s="46"/>
      <c r="B44" s="48"/>
      <c r="C44" s="21" t="s">
        <v>68</v>
      </c>
      <c r="D44" s="21"/>
      <c r="E44" s="21"/>
      <c r="F44" s="21"/>
      <c r="G44" s="21"/>
      <c r="H44" s="21"/>
      <c r="I44" s="22">
        <v>0</v>
      </c>
      <c r="J44" s="23"/>
      <c r="K44" s="22"/>
      <c r="L44" s="23"/>
      <c r="M44" s="22">
        <f t="shared" si="0"/>
        <v>0</v>
      </c>
      <c r="N44" s="23"/>
      <c r="O44" s="19"/>
      <c r="P44" s="20"/>
    </row>
    <row r="45" spans="1:16" ht="15" customHeight="1" x14ac:dyDescent="0.15">
      <c r="A45" s="46"/>
      <c r="B45" s="48"/>
      <c r="C45" s="21" t="s">
        <v>22</v>
      </c>
      <c r="D45" s="21"/>
      <c r="E45" s="21"/>
      <c r="F45" s="21"/>
      <c r="G45" s="21"/>
      <c r="H45" s="21"/>
      <c r="I45" s="22">
        <v>6450000</v>
      </c>
      <c r="J45" s="23"/>
      <c r="K45" s="22">
        <v>5468356</v>
      </c>
      <c r="L45" s="23"/>
      <c r="M45" s="22">
        <f t="shared" si="0"/>
        <v>981644</v>
      </c>
      <c r="N45" s="23"/>
      <c r="O45" s="19"/>
      <c r="P45" s="20"/>
    </row>
    <row r="46" spans="1:16" ht="15" hidden="1" customHeight="1" x14ac:dyDescent="0.15">
      <c r="A46" s="46"/>
      <c r="B46" s="48"/>
      <c r="C46" s="34" t="s">
        <v>69</v>
      </c>
      <c r="D46" s="34"/>
      <c r="E46" s="34"/>
      <c r="F46" s="34"/>
      <c r="G46" s="34"/>
      <c r="H46" s="34"/>
      <c r="I46" s="22">
        <v>0</v>
      </c>
      <c r="J46" s="23"/>
      <c r="K46" s="35"/>
      <c r="L46" s="36"/>
      <c r="M46" s="22">
        <f t="shared" si="0"/>
        <v>0</v>
      </c>
      <c r="N46" s="23"/>
      <c r="O46" s="19"/>
      <c r="P46" s="20"/>
    </row>
    <row r="47" spans="1:16" ht="15" customHeight="1" x14ac:dyDescent="0.15">
      <c r="A47" s="46"/>
      <c r="B47" s="48"/>
      <c r="C47" s="40" t="s">
        <v>23</v>
      </c>
      <c r="D47" s="40"/>
      <c r="E47" s="40"/>
      <c r="F47" s="40"/>
      <c r="G47" s="40"/>
      <c r="H47" s="40"/>
      <c r="I47" s="41">
        <f>SUM(I42:J46)</f>
        <v>443913000</v>
      </c>
      <c r="J47" s="42"/>
      <c r="K47" s="41">
        <f>SUM(K42:L46)</f>
        <v>442842356</v>
      </c>
      <c r="L47" s="42"/>
      <c r="M47" s="41">
        <f t="shared" si="0"/>
        <v>1070644</v>
      </c>
      <c r="N47" s="42"/>
      <c r="O47" s="43"/>
      <c r="P47" s="44"/>
    </row>
    <row r="48" spans="1:16" ht="15" customHeight="1" x14ac:dyDescent="0.15">
      <c r="A48" s="47"/>
      <c r="B48" s="49" t="s">
        <v>24</v>
      </c>
      <c r="C48" s="50"/>
      <c r="D48" s="50"/>
      <c r="E48" s="50"/>
      <c r="F48" s="50"/>
      <c r="G48" s="50"/>
      <c r="H48" s="51"/>
      <c r="I48" s="41">
        <f>I41-I47</f>
        <v>-215813000</v>
      </c>
      <c r="J48" s="42"/>
      <c r="K48" s="41">
        <f>K41-K47</f>
        <v>-214742356</v>
      </c>
      <c r="L48" s="42"/>
      <c r="M48" s="41">
        <f t="shared" si="0"/>
        <v>-1070644</v>
      </c>
      <c r="N48" s="42"/>
      <c r="O48" s="43"/>
      <c r="P48" s="44"/>
    </row>
    <row r="49" spans="1:16" ht="15" hidden="1" customHeight="1" x14ac:dyDescent="0.15">
      <c r="A49" s="45" t="s">
        <v>25</v>
      </c>
      <c r="B49" s="45" t="s">
        <v>42</v>
      </c>
      <c r="C49" s="26" t="s">
        <v>70</v>
      </c>
      <c r="D49" s="26"/>
      <c r="E49" s="26"/>
      <c r="F49" s="26"/>
      <c r="G49" s="26"/>
      <c r="H49" s="26"/>
      <c r="I49" s="27">
        <v>0</v>
      </c>
      <c r="J49" s="28"/>
      <c r="K49" s="27">
        <v>0</v>
      </c>
      <c r="L49" s="28"/>
      <c r="M49" s="27">
        <f t="shared" si="0"/>
        <v>0</v>
      </c>
      <c r="N49" s="28"/>
      <c r="O49" s="24"/>
      <c r="P49" s="25"/>
    </row>
    <row r="50" spans="1:16" ht="15" hidden="1" customHeight="1" x14ac:dyDescent="0.15">
      <c r="A50" s="46"/>
      <c r="B50" s="46"/>
      <c r="C50" s="21" t="s">
        <v>26</v>
      </c>
      <c r="D50" s="21"/>
      <c r="E50" s="21"/>
      <c r="F50" s="21"/>
      <c r="G50" s="21"/>
      <c r="H50" s="21"/>
      <c r="I50" s="22">
        <v>0</v>
      </c>
      <c r="J50" s="23"/>
      <c r="K50" s="22">
        <v>0</v>
      </c>
      <c r="L50" s="23"/>
      <c r="M50" s="22">
        <f t="shared" si="0"/>
        <v>0</v>
      </c>
      <c r="N50" s="23"/>
      <c r="O50" s="19"/>
      <c r="P50" s="20"/>
    </row>
    <row r="51" spans="1:16" ht="15" hidden="1" customHeight="1" x14ac:dyDescent="0.15">
      <c r="A51" s="46"/>
      <c r="B51" s="46"/>
      <c r="C51" s="21" t="s">
        <v>71</v>
      </c>
      <c r="D51" s="21"/>
      <c r="E51" s="21"/>
      <c r="F51" s="21"/>
      <c r="G51" s="21"/>
      <c r="H51" s="21"/>
      <c r="I51" s="22">
        <v>0</v>
      </c>
      <c r="J51" s="23"/>
      <c r="K51" s="22">
        <v>0</v>
      </c>
      <c r="L51" s="23"/>
      <c r="M51" s="22">
        <f t="shared" si="0"/>
        <v>0</v>
      </c>
      <c r="N51" s="23"/>
      <c r="O51" s="19"/>
      <c r="P51" s="20"/>
    </row>
    <row r="52" spans="1:16" ht="15" customHeight="1" x14ac:dyDescent="0.15">
      <c r="A52" s="46"/>
      <c r="B52" s="46"/>
      <c r="C52" s="21"/>
      <c r="D52" s="21"/>
      <c r="E52" s="21"/>
      <c r="F52" s="21"/>
      <c r="G52" s="21"/>
      <c r="H52" s="21"/>
      <c r="I52" s="22">
        <v>0</v>
      </c>
      <c r="J52" s="23"/>
      <c r="K52" s="22">
        <v>0</v>
      </c>
      <c r="L52" s="23"/>
      <c r="M52" s="22">
        <f t="shared" si="0"/>
        <v>0</v>
      </c>
      <c r="N52" s="23"/>
      <c r="O52" s="19"/>
      <c r="P52" s="20"/>
    </row>
    <row r="53" spans="1:16" ht="15" hidden="1" customHeight="1" x14ac:dyDescent="0.15">
      <c r="A53" s="46"/>
      <c r="B53" s="46"/>
      <c r="C53" s="21" t="s">
        <v>72</v>
      </c>
      <c r="D53" s="21"/>
      <c r="E53" s="21"/>
      <c r="F53" s="21"/>
      <c r="G53" s="21"/>
      <c r="H53" s="21"/>
      <c r="I53" s="22">
        <v>0</v>
      </c>
      <c r="J53" s="23"/>
      <c r="K53" s="22">
        <v>0</v>
      </c>
      <c r="L53" s="23"/>
      <c r="M53" s="22">
        <f t="shared" si="0"/>
        <v>0</v>
      </c>
      <c r="N53" s="23"/>
      <c r="O53" s="19"/>
      <c r="P53" s="20"/>
    </row>
    <row r="54" spans="1:16" ht="15" hidden="1" customHeight="1" x14ac:dyDescent="0.15">
      <c r="A54" s="46"/>
      <c r="B54" s="46"/>
      <c r="C54" s="21" t="s">
        <v>73</v>
      </c>
      <c r="D54" s="21"/>
      <c r="E54" s="21"/>
      <c r="F54" s="21"/>
      <c r="G54" s="21"/>
      <c r="H54" s="21"/>
      <c r="I54" s="22">
        <v>0</v>
      </c>
      <c r="J54" s="23"/>
      <c r="K54" s="22">
        <v>0</v>
      </c>
      <c r="L54" s="23"/>
      <c r="M54" s="22">
        <f t="shared" si="0"/>
        <v>0</v>
      </c>
      <c r="N54" s="23"/>
      <c r="O54" s="19"/>
      <c r="P54" s="20"/>
    </row>
    <row r="55" spans="1:16" ht="15" hidden="1" customHeight="1" x14ac:dyDescent="0.15">
      <c r="A55" s="46"/>
      <c r="B55" s="46"/>
      <c r="C55" s="21" t="s">
        <v>74</v>
      </c>
      <c r="D55" s="21"/>
      <c r="E55" s="21"/>
      <c r="F55" s="21"/>
      <c r="G55" s="21"/>
      <c r="H55" s="21"/>
      <c r="I55" s="22">
        <v>0</v>
      </c>
      <c r="J55" s="23"/>
      <c r="K55" s="22">
        <v>0</v>
      </c>
      <c r="L55" s="23"/>
      <c r="M55" s="22">
        <f t="shared" si="0"/>
        <v>0</v>
      </c>
      <c r="N55" s="23"/>
      <c r="O55" s="19"/>
      <c r="P55" s="20"/>
    </row>
    <row r="56" spans="1:16" ht="15" hidden="1" customHeight="1" x14ac:dyDescent="0.15">
      <c r="A56" s="46"/>
      <c r="B56" s="46"/>
      <c r="C56" s="21" t="s">
        <v>75</v>
      </c>
      <c r="D56" s="21"/>
      <c r="E56" s="21"/>
      <c r="F56" s="21"/>
      <c r="G56" s="21"/>
      <c r="H56" s="21"/>
      <c r="I56" s="22">
        <v>0</v>
      </c>
      <c r="J56" s="23"/>
      <c r="K56" s="22">
        <v>0</v>
      </c>
      <c r="L56" s="23"/>
      <c r="M56" s="22">
        <f t="shared" si="0"/>
        <v>0</v>
      </c>
      <c r="N56" s="23"/>
      <c r="O56" s="19"/>
      <c r="P56" s="20"/>
    </row>
    <row r="57" spans="1:16" ht="15" hidden="1" customHeight="1" x14ac:dyDescent="0.15">
      <c r="A57" s="46"/>
      <c r="B57" s="46"/>
      <c r="C57" s="21" t="s">
        <v>76</v>
      </c>
      <c r="D57" s="21"/>
      <c r="E57" s="21"/>
      <c r="F57" s="21"/>
      <c r="G57" s="21"/>
      <c r="H57" s="21"/>
      <c r="I57" s="22">
        <v>0</v>
      </c>
      <c r="J57" s="23"/>
      <c r="K57" s="22">
        <v>0</v>
      </c>
      <c r="L57" s="23"/>
      <c r="M57" s="22">
        <f t="shared" si="0"/>
        <v>0</v>
      </c>
      <c r="N57" s="23"/>
      <c r="O57" s="19"/>
      <c r="P57" s="20"/>
    </row>
    <row r="58" spans="1:16" ht="15" hidden="1" customHeight="1" x14ac:dyDescent="0.15">
      <c r="A58" s="46"/>
      <c r="B58" s="46"/>
      <c r="C58" s="21" t="s">
        <v>77</v>
      </c>
      <c r="D58" s="21"/>
      <c r="E58" s="21"/>
      <c r="F58" s="21"/>
      <c r="G58" s="21"/>
      <c r="H58" s="21"/>
      <c r="I58" s="22">
        <v>0</v>
      </c>
      <c r="J58" s="23"/>
      <c r="K58" s="22">
        <v>0</v>
      </c>
      <c r="L58" s="23"/>
      <c r="M58" s="22">
        <f t="shared" si="0"/>
        <v>0</v>
      </c>
      <c r="N58" s="23"/>
      <c r="O58" s="19"/>
      <c r="P58" s="20"/>
    </row>
    <row r="59" spans="1:16" ht="15" hidden="1" customHeight="1" x14ac:dyDescent="0.15">
      <c r="A59" s="46"/>
      <c r="B59" s="46"/>
      <c r="C59" s="21" t="s">
        <v>27</v>
      </c>
      <c r="D59" s="21"/>
      <c r="E59" s="21"/>
      <c r="F59" s="21"/>
      <c r="G59" s="21"/>
      <c r="H59" s="21"/>
      <c r="I59" s="22">
        <v>0</v>
      </c>
      <c r="J59" s="23"/>
      <c r="K59" s="22">
        <v>0</v>
      </c>
      <c r="L59" s="23"/>
      <c r="M59" s="22">
        <f t="shared" si="0"/>
        <v>0</v>
      </c>
      <c r="N59" s="23"/>
      <c r="O59" s="19"/>
      <c r="P59" s="20"/>
    </row>
    <row r="60" spans="1:16" ht="15" hidden="1" customHeight="1" x14ac:dyDescent="0.15">
      <c r="A60" s="46"/>
      <c r="B60" s="46"/>
      <c r="C60" s="21" t="s">
        <v>78</v>
      </c>
      <c r="D60" s="21"/>
      <c r="E60" s="21"/>
      <c r="F60" s="21"/>
      <c r="G60" s="21"/>
      <c r="H60" s="21"/>
      <c r="I60" s="22">
        <v>0</v>
      </c>
      <c r="J60" s="23"/>
      <c r="K60" s="22">
        <v>0</v>
      </c>
      <c r="L60" s="23"/>
      <c r="M60" s="22">
        <f t="shared" si="0"/>
        <v>0</v>
      </c>
      <c r="N60" s="23"/>
      <c r="O60" s="19"/>
      <c r="P60" s="20"/>
    </row>
    <row r="61" spans="1:16" ht="15" hidden="1" customHeight="1" x14ac:dyDescent="0.15">
      <c r="A61" s="46"/>
      <c r="B61" s="46"/>
      <c r="C61" s="34" t="s">
        <v>79</v>
      </c>
      <c r="D61" s="34"/>
      <c r="E61" s="34"/>
      <c r="F61" s="34"/>
      <c r="G61" s="34"/>
      <c r="H61" s="34"/>
      <c r="I61" s="22">
        <v>0</v>
      </c>
      <c r="J61" s="23"/>
      <c r="K61" s="35">
        <v>0</v>
      </c>
      <c r="L61" s="36"/>
      <c r="M61" s="22">
        <f t="shared" si="0"/>
        <v>0</v>
      </c>
      <c r="N61" s="23"/>
      <c r="O61" s="19"/>
      <c r="P61" s="20"/>
    </row>
    <row r="62" spans="1:16" ht="15" customHeight="1" x14ac:dyDescent="0.15">
      <c r="A62" s="46"/>
      <c r="B62" s="47"/>
      <c r="C62" s="40" t="s">
        <v>28</v>
      </c>
      <c r="D62" s="40"/>
      <c r="E62" s="40"/>
      <c r="F62" s="40"/>
      <c r="G62" s="40"/>
      <c r="H62" s="40"/>
      <c r="I62" s="41">
        <f>SUM(I49:J61)</f>
        <v>0</v>
      </c>
      <c r="J62" s="42"/>
      <c r="K62" s="41">
        <f>SUM(K49:L61)</f>
        <v>0</v>
      </c>
      <c r="L62" s="42"/>
      <c r="M62" s="41">
        <f t="shared" si="0"/>
        <v>0</v>
      </c>
      <c r="N62" s="42"/>
      <c r="O62" s="43"/>
      <c r="P62" s="44"/>
    </row>
    <row r="63" spans="1:16" ht="15" hidden="1" customHeight="1" x14ac:dyDescent="0.15">
      <c r="A63" s="46"/>
      <c r="B63" s="48" t="s">
        <v>67</v>
      </c>
      <c r="C63" s="26" t="s">
        <v>29</v>
      </c>
      <c r="D63" s="26"/>
      <c r="E63" s="26"/>
      <c r="F63" s="26"/>
      <c r="G63" s="26"/>
      <c r="H63" s="26"/>
      <c r="I63" s="27">
        <v>0</v>
      </c>
      <c r="J63" s="28"/>
      <c r="K63" s="27">
        <v>0</v>
      </c>
      <c r="L63" s="28"/>
      <c r="M63" s="27">
        <f t="shared" si="0"/>
        <v>0</v>
      </c>
      <c r="N63" s="28"/>
      <c r="O63" s="24"/>
      <c r="P63" s="25"/>
    </row>
    <row r="64" spans="1:16" ht="15" hidden="1" customHeight="1" x14ac:dyDescent="0.15">
      <c r="A64" s="46"/>
      <c r="B64" s="48"/>
      <c r="C64" s="21" t="s">
        <v>80</v>
      </c>
      <c r="D64" s="21"/>
      <c r="E64" s="21"/>
      <c r="F64" s="21"/>
      <c r="G64" s="21"/>
      <c r="H64" s="21"/>
      <c r="I64" s="22">
        <v>0</v>
      </c>
      <c r="J64" s="23"/>
      <c r="K64" s="22">
        <v>0</v>
      </c>
      <c r="L64" s="23"/>
      <c r="M64" s="22">
        <f t="shared" si="0"/>
        <v>0</v>
      </c>
      <c r="N64" s="23"/>
      <c r="O64" s="19"/>
      <c r="P64" s="20"/>
    </row>
    <row r="65" spans="1:16" ht="15" hidden="1" customHeight="1" x14ac:dyDescent="0.15">
      <c r="A65" s="46"/>
      <c r="B65" s="48"/>
      <c r="C65" s="21" t="s">
        <v>81</v>
      </c>
      <c r="D65" s="21"/>
      <c r="E65" s="21"/>
      <c r="F65" s="21"/>
      <c r="G65" s="21"/>
      <c r="H65" s="21"/>
      <c r="I65" s="22">
        <v>0</v>
      </c>
      <c r="J65" s="23"/>
      <c r="K65" s="22">
        <v>0</v>
      </c>
      <c r="L65" s="23"/>
      <c r="M65" s="22">
        <f t="shared" si="0"/>
        <v>0</v>
      </c>
      <c r="N65" s="23"/>
      <c r="O65" s="19"/>
      <c r="P65" s="20"/>
    </row>
    <row r="66" spans="1:16" ht="15" hidden="1" customHeight="1" x14ac:dyDescent="0.15">
      <c r="A66" s="46"/>
      <c r="B66" s="48"/>
      <c r="C66" s="21" t="s">
        <v>82</v>
      </c>
      <c r="D66" s="21"/>
      <c r="E66" s="21"/>
      <c r="F66" s="21"/>
      <c r="G66" s="21"/>
      <c r="H66" s="21"/>
      <c r="I66" s="22">
        <v>0</v>
      </c>
      <c r="J66" s="23"/>
      <c r="K66" s="22">
        <v>0</v>
      </c>
      <c r="L66" s="23"/>
      <c r="M66" s="22">
        <f t="shared" si="0"/>
        <v>0</v>
      </c>
      <c r="N66" s="23"/>
      <c r="O66" s="19"/>
      <c r="P66" s="20"/>
    </row>
    <row r="67" spans="1:16" ht="15" hidden="1" customHeight="1" x14ac:dyDescent="0.15">
      <c r="A67" s="46"/>
      <c r="B67" s="48"/>
      <c r="C67" s="21" t="s">
        <v>83</v>
      </c>
      <c r="D67" s="21"/>
      <c r="E67" s="21"/>
      <c r="F67" s="21"/>
      <c r="G67" s="21"/>
      <c r="H67" s="21"/>
      <c r="I67" s="22">
        <v>0</v>
      </c>
      <c r="J67" s="23"/>
      <c r="K67" s="22">
        <v>0</v>
      </c>
      <c r="L67" s="23"/>
      <c r="M67" s="22">
        <f t="shared" si="0"/>
        <v>0</v>
      </c>
      <c r="N67" s="23"/>
      <c r="O67" s="19"/>
      <c r="P67" s="20"/>
    </row>
    <row r="68" spans="1:16" ht="15" hidden="1" customHeight="1" x14ac:dyDescent="0.15">
      <c r="A68" s="46"/>
      <c r="B68" s="48"/>
      <c r="C68" s="21" t="s">
        <v>84</v>
      </c>
      <c r="D68" s="21"/>
      <c r="E68" s="21"/>
      <c r="F68" s="21"/>
      <c r="G68" s="21"/>
      <c r="H68" s="21"/>
      <c r="I68" s="22">
        <v>0</v>
      </c>
      <c r="J68" s="23"/>
      <c r="K68" s="22">
        <v>0</v>
      </c>
      <c r="L68" s="23"/>
      <c r="M68" s="22">
        <f t="shared" si="0"/>
        <v>0</v>
      </c>
      <c r="N68" s="23"/>
      <c r="O68" s="19"/>
      <c r="P68" s="20"/>
    </row>
    <row r="69" spans="1:16" ht="15" hidden="1" customHeight="1" x14ac:dyDescent="0.15">
      <c r="A69" s="46"/>
      <c r="B69" s="48"/>
      <c r="C69" s="21" t="s">
        <v>85</v>
      </c>
      <c r="D69" s="21"/>
      <c r="E69" s="21"/>
      <c r="F69" s="21"/>
      <c r="G69" s="21"/>
      <c r="H69" s="21"/>
      <c r="I69" s="22">
        <v>0</v>
      </c>
      <c r="J69" s="23"/>
      <c r="K69" s="22">
        <v>0</v>
      </c>
      <c r="L69" s="23"/>
      <c r="M69" s="22">
        <f t="shared" si="0"/>
        <v>0</v>
      </c>
      <c r="N69" s="23"/>
      <c r="O69" s="19"/>
      <c r="P69" s="20"/>
    </row>
    <row r="70" spans="1:16" ht="15" hidden="1" customHeight="1" x14ac:dyDescent="0.15">
      <c r="A70" s="46"/>
      <c r="B70" s="48"/>
      <c r="C70" s="21" t="s">
        <v>86</v>
      </c>
      <c r="D70" s="21"/>
      <c r="E70" s="21"/>
      <c r="F70" s="21"/>
      <c r="G70" s="21"/>
      <c r="H70" s="21"/>
      <c r="I70" s="22">
        <v>0</v>
      </c>
      <c r="J70" s="23"/>
      <c r="K70" s="22">
        <v>0</v>
      </c>
      <c r="L70" s="23"/>
      <c r="M70" s="22">
        <f t="shared" si="0"/>
        <v>0</v>
      </c>
      <c r="N70" s="23"/>
      <c r="O70" s="19"/>
      <c r="P70" s="20"/>
    </row>
    <row r="71" spans="1:16" ht="15" hidden="1" customHeight="1" x14ac:dyDescent="0.15">
      <c r="A71" s="46"/>
      <c r="B71" s="48"/>
      <c r="C71" s="21" t="s">
        <v>87</v>
      </c>
      <c r="D71" s="21"/>
      <c r="E71" s="21"/>
      <c r="F71" s="21"/>
      <c r="G71" s="21"/>
      <c r="H71" s="21"/>
      <c r="I71" s="22">
        <v>0</v>
      </c>
      <c r="J71" s="23"/>
      <c r="K71" s="22">
        <v>0</v>
      </c>
      <c r="L71" s="23"/>
      <c r="M71" s="22">
        <f t="shared" si="0"/>
        <v>0</v>
      </c>
      <c r="N71" s="23"/>
      <c r="O71" s="19"/>
      <c r="P71" s="20"/>
    </row>
    <row r="72" spans="1:16" ht="15" hidden="1" customHeight="1" x14ac:dyDescent="0.15">
      <c r="A72" s="46"/>
      <c r="B72" s="48"/>
      <c r="C72" s="21" t="s">
        <v>88</v>
      </c>
      <c r="D72" s="21"/>
      <c r="E72" s="21"/>
      <c r="F72" s="21"/>
      <c r="G72" s="21"/>
      <c r="H72" s="21"/>
      <c r="I72" s="22">
        <v>0</v>
      </c>
      <c r="J72" s="23"/>
      <c r="K72" s="22">
        <v>0</v>
      </c>
      <c r="L72" s="23"/>
      <c r="M72" s="22">
        <f t="shared" si="0"/>
        <v>0</v>
      </c>
      <c r="N72" s="23"/>
      <c r="O72" s="19"/>
      <c r="P72" s="20"/>
    </row>
    <row r="73" spans="1:16" ht="15" hidden="1" customHeight="1" x14ac:dyDescent="0.15">
      <c r="A73" s="46"/>
      <c r="B73" s="48"/>
      <c r="C73" s="21" t="s">
        <v>89</v>
      </c>
      <c r="D73" s="21"/>
      <c r="E73" s="21"/>
      <c r="F73" s="21"/>
      <c r="G73" s="21"/>
      <c r="H73" s="21"/>
      <c r="I73" s="22">
        <v>0</v>
      </c>
      <c r="J73" s="23"/>
      <c r="K73" s="22">
        <v>0</v>
      </c>
      <c r="L73" s="23"/>
      <c r="M73" s="22">
        <v>0</v>
      </c>
      <c r="N73" s="23"/>
      <c r="O73" s="19"/>
      <c r="P73" s="20"/>
    </row>
    <row r="74" spans="1:16" ht="15" hidden="1" customHeight="1" x14ac:dyDescent="0.15">
      <c r="A74" s="46"/>
      <c r="B74" s="48"/>
      <c r="C74" s="21" t="s">
        <v>30</v>
      </c>
      <c r="D74" s="21"/>
      <c r="E74" s="21"/>
      <c r="F74" s="21"/>
      <c r="G74" s="21"/>
      <c r="H74" s="21"/>
      <c r="I74" s="22">
        <v>0</v>
      </c>
      <c r="J74" s="23"/>
      <c r="K74" s="22">
        <v>0</v>
      </c>
      <c r="L74" s="23"/>
      <c r="M74" s="22">
        <f t="shared" ref="M74:M80" si="1">I74-K74</f>
        <v>0</v>
      </c>
      <c r="N74" s="23"/>
      <c r="O74" s="19"/>
      <c r="P74" s="20"/>
    </row>
    <row r="75" spans="1:16" ht="15" hidden="1" customHeight="1" x14ac:dyDescent="0.15">
      <c r="A75" s="46"/>
      <c r="B75" s="48"/>
      <c r="C75" s="21" t="s">
        <v>90</v>
      </c>
      <c r="D75" s="21"/>
      <c r="E75" s="21"/>
      <c r="F75" s="21"/>
      <c r="G75" s="21"/>
      <c r="H75" s="21"/>
      <c r="I75" s="22">
        <v>0</v>
      </c>
      <c r="J75" s="23"/>
      <c r="K75" s="22">
        <v>0</v>
      </c>
      <c r="L75" s="23"/>
      <c r="M75" s="22">
        <f t="shared" si="1"/>
        <v>0</v>
      </c>
      <c r="N75" s="23"/>
      <c r="O75" s="19"/>
      <c r="P75" s="20"/>
    </row>
    <row r="76" spans="1:16" ht="15" customHeight="1" x14ac:dyDescent="0.15">
      <c r="A76" s="46"/>
      <c r="B76" s="48"/>
      <c r="C76" s="34" t="s">
        <v>31</v>
      </c>
      <c r="D76" s="34"/>
      <c r="E76" s="34"/>
      <c r="F76" s="34"/>
      <c r="G76" s="34"/>
      <c r="H76" s="34"/>
      <c r="I76" s="22">
        <v>358498</v>
      </c>
      <c r="J76" s="23"/>
      <c r="K76" s="35">
        <v>330922</v>
      </c>
      <c r="L76" s="36"/>
      <c r="M76" s="22">
        <f t="shared" si="1"/>
        <v>27576</v>
      </c>
      <c r="N76" s="23"/>
      <c r="O76" s="19"/>
      <c r="P76" s="20"/>
    </row>
    <row r="77" spans="1:16" ht="15" customHeight="1" x14ac:dyDescent="0.15">
      <c r="A77" s="46"/>
      <c r="B77" s="48"/>
      <c r="C77" s="40" t="s">
        <v>32</v>
      </c>
      <c r="D77" s="40"/>
      <c r="E77" s="40"/>
      <c r="F77" s="40"/>
      <c r="G77" s="40"/>
      <c r="H77" s="40"/>
      <c r="I77" s="41">
        <f>SUM(I63:J76)</f>
        <v>358498</v>
      </c>
      <c r="J77" s="42"/>
      <c r="K77" s="41">
        <f>SUM(K63:L76)</f>
        <v>330922</v>
      </c>
      <c r="L77" s="42"/>
      <c r="M77" s="41">
        <f t="shared" si="1"/>
        <v>27576</v>
      </c>
      <c r="N77" s="42"/>
      <c r="O77" s="43"/>
      <c r="P77" s="44"/>
    </row>
    <row r="78" spans="1:16" ht="15" customHeight="1" x14ac:dyDescent="0.15">
      <c r="A78" s="47"/>
      <c r="B78" s="49" t="s">
        <v>33</v>
      </c>
      <c r="C78" s="50"/>
      <c r="D78" s="50"/>
      <c r="E78" s="50"/>
      <c r="F78" s="50"/>
      <c r="G78" s="50"/>
      <c r="H78" s="51"/>
      <c r="I78" s="41">
        <f>I62-I77</f>
        <v>-358498</v>
      </c>
      <c r="J78" s="42"/>
      <c r="K78" s="41">
        <f>K62-K77</f>
        <v>-330922</v>
      </c>
      <c r="L78" s="42"/>
      <c r="M78" s="41">
        <f>M62-M77</f>
        <v>-27576</v>
      </c>
      <c r="N78" s="42"/>
      <c r="O78" s="43"/>
      <c r="P78" s="44"/>
    </row>
    <row r="79" spans="1:16" ht="15" customHeight="1" x14ac:dyDescent="0.15">
      <c r="A79" s="49" t="s">
        <v>34</v>
      </c>
      <c r="B79" s="50"/>
      <c r="C79" s="50"/>
      <c r="D79" s="50"/>
      <c r="E79" s="50"/>
      <c r="F79" s="50"/>
      <c r="G79" s="50"/>
      <c r="H79" s="51"/>
      <c r="I79" s="54">
        <v>0</v>
      </c>
      <c r="J79" s="54"/>
      <c r="K79" s="54">
        <v>0</v>
      </c>
      <c r="L79" s="54"/>
      <c r="M79" s="54">
        <f t="shared" si="1"/>
        <v>0</v>
      </c>
      <c r="N79" s="54"/>
      <c r="O79" s="55"/>
      <c r="P79" s="55"/>
    </row>
    <row r="80" spans="1:16" ht="15" customHeight="1" x14ac:dyDescent="0.15">
      <c r="A80" s="49" t="s">
        <v>35</v>
      </c>
      <c r="B80" s="50"/>
      <c r="C80" s="50"/>
      <c r="D80" s="50"/>
      <c r="E80" s="50"/>
      <c r="F80" s="50"/>
      <c r="G80" s="50"/>
      <c r="H80" s="51"/>
      <c r="I80" s="41">
        <f>I35+I48+I78-I79</f>
        <v>-201752069</v>
      </c>
      <c r="J80" s="42"/>
      <c r="K80" s="41">
        <f>K35+K48+K78-K79</f>
        <v>-208237672</v>
      </c>
      <c r="L80" s="42"/>
      <c r="M80" s="41">
        <f t="shared" si="1"/>
        <v>6485603</v>
      </c>
      <c r="N80" s="42"/>
      <c r="O80" s="19"/>
      <c r="P80" s="20"/>
    </row>
    <row r="81" spans="1:16" s="8" customFormat="1" ht="15" customHeight="1" x14ac:dyDescent="0.15">
      <c r="A81" s="6"/>
      <c r="B81" s="6"/>
      <c r="C81" s="2"/>
      <c r="D81" s="2"/>
      <c r="E81" s="2"/>
      <c r="F81" s="2"/>
      <c r="G81" s="2"/>
      <c r="H81" s="2"/>
      <c r="I81" s="7"/>
      <c r="J81" s="7"/>
      <c r="K81" s="52"/>
      <c r="L81" s="52"/>
      <c r="M81" s="7"/>
      <c r="N81" s="7"/>
      <c r="O81" s="53"/>
      <c r="P81" s="53"/>
    </row>
    <row r="82" spans="1:16" ht="15" customHeight="1" x14ac:dyDescent="0.15">
      <c r="A82" s="57" t="s">
        <v>91</v>
      </c>
      <c r="B82" s="58"/>
      <c r="C82" s="58"/>
      <c r="D82" s="58"/>
      <c r="E82" s="58"/>
      <c r="F82" s="58"/>
      <c r="G82" s="58"/>
      <c r="H82" s="59"/>
      <c r="I82" s="27">
        <v>268148673</v>
      </c>
      <c r="J82" s="28"/>
      <c r="K82" s="27">
        <v>268148673</v>
      </c>
      <c r="L82" s="28"/>
      <c r="M82" s="27">
        <f t="shared" ref="M82:M83" si="2">I82-K82</f>
        <v>0</v>
      </c>
      <c r="N82" s="28"/>
      <c r="O82" s="24"/>
      <c r="P82" s="25"/>
    </row>
    <row r="83" spans="1:16" ht="15" customHeight="1" x14ac:dyDescent="0.15">
      <c r="A83" s="57" t="s">
        <v>36</v>
      </c>
      <c r="B83" s="58"/>
      <c r="C83" s="58"/>
      <c r="D83" s="58"/>
      <c r="E83" s="58"/>
      <c r="F83" s="58"/>
      <c r="G83" s="58"/>
      <c r="H83" s="59"/>
      <c r="I83" s="41">
        <f>I80+I82</f>
        <v>66396604</v>
      </c>
      <c r="J83" s="42"/>
      <c r="K83" s="41">
        <f>K80+K82</f>
        <v>59911001</v>
      </c>
      <c r="L83" s="42"/>
      <c r="M83" s="41">
        <f t="shared" si="2"/>
        <v>6485603</v>
      </c>
      <c r="N83" s="42"/>
      <c r="O83" s="43"/>
      <c r="P83" s="44"/>
    </row>
    <row r="84" spans="1:16" x14ac:dyDescent="0.15">
      <c r="C84" s="30" t="s">
        <v>3</v>
      </c>
      <c r="D84" s="30"/>
      <c r="E84" s="30"/>
      <c r="F84" s="30"/>
      <c r="G84" s="30"/>
      <c r="H84" s="30"/>
      <c r="I84" s="56"/>
      <c r="J84" s="56"/>
      <c r="K84" s="56"/>
      <c r="L84" s="56"/>
      <c r="M84" s="56"/>
      <c r="N84" s="56"/>
    </row>
  </sheetData>
  <sheetProtection password="F43A" sheet="1" formatCells="0" formatColumns="0" formatRows="0" insertColumns="0" insertRows="0" insertHyperlinks="0" deleteColumns="0" deleteRows="0" sort="0" autoFilter="0" pivotTables="0"/>
  <mergeCells count="399">
    <mergeCell ref="C84:H84"/>
    <mergeCell ref="I84:J84"/>
    <mergeCell ref="K84:L84"/>
    <mergeCell ref="M84:N84"/>
    <mergeCell ref="A82:H82"/>
    <mergeCell ref="I82:J82"/>
    <mergeCell ref="K82:L82"/>
    <mergeCell ref="M82:N82"/>
    <mergeCell ref="O82:P82"/>
    <mergeCell ref="A83:H83"/>
    <mergeCell ref="I83:J83"/>
    <mergeCell ref="K83:L83"/>
    <mergeCell ref="M83:N83"/>
    <mergeCell ref="O83:P83"/>
    <mergeCell ref="A80:H80"/>
    <mergeCell ref="I80:J80"/>
    <mergeCell ref="K80:L80"/>
    <mergeCell ref="M80:N80"/>
    <mergeCell ref="O80:P80"/>
    <mergeCell ref="K81:L81"/>
    <mergeCell ref="O81:P81"/>
    <mergeCell ref="B78:H78"/>
    <mergeCell ref="I78:J78"/>
    <mergeCell ref="K78:L78"/>
    <mergeCell ref="M78:N78"/>
    <mergeCell ref="O78:P78"/>
    <mergeCell ref="A79:H79"/>
    <mergeCell ref="I79:J79"/>
    <mergeCell ref="K79:L79"/>
    <mergeCell ref="M79:N79"/>
    <mergeCell ref="O79:P79"/>
    <mergeCell ref="A49:A78"/>
    <mergeCell ref="B49:B62"/>
    <mergeCell ref="C76:H76"/>
    <mergeCell ref="I76:J76"/>
    <mergeCell ref="K76:L76"/>
    <mergeCell ref="M76:N76"/>
    <mergeCell ref="O76:P76"/>
    <mergeCell ref="C77:H77"/>
    <mergeCell ref="I77:J77"/>
    <mergeCell ref="K77:L77"/>
    <mergeCell ref="M77:N77"/>
    <mergeCell ref="O77:P77"/>
    <mergeCell ref="C74:H74"/>
    <mergeCell ref="I74:J74"/>
    <mergeCell ref="K74:L74"/>
    <mergeCell ref="M74:N74"/>
    <mergeCell ref="O74:P74"/>
    <mergeCell ref="C75:H75"/>
    <mergeCell ref="I75:J75"/>
    <mergeCell ref="K75:L75"/>
    <mergeCell ref="M75:N75"/>
    <mergeCell ref="O75:P75"/>
    <mergeCell ref="C72:H72"/>
    <mergeCell ref="I72:J72"/>
    <mergeCell ref="K72:L72"/>
    <mergeCell ref="M72:N72"/>
    <mergeCell ref="O72:P72"/>
    <mergeCell ref="C73:H73"/>
    <mergeCell ref="I73:J73"/>
    <mergeCell ref="K73:L73"/>
    <mergeCell ref="M73:N73"/>
    <mergeCell ref="O73:P73"/>
    <mergeCell ref="C70:H70"/>
    <mergeCell ref="I70:J70"/>
    <mergeCell ref="K70:L70"/>
    <mergeCell ref="M70:N70"/>
    <mergeCell ref="O70:P70"/>
    <mergeCell ref="C71:H71"/>
    <mergeCell ref="I71:J71"/>
    <mergeCell ref="K71:L71"/>
    <mergeCell ref="M71:N71"/>
    <mergeCell ref="O71:P71"/>
    <mergeCell ref="M67:N67"/>
    <mergeCell ref="O67:P67"/>
    <mergeCell ref="C68:H68"/>
    <mergeCell ref="I68:J68"/>
    <mergeCell ref="K68:L68"/>
    <mergeCell ref="M68:N68"/>
    <mergeCell ref="O68:P68"/>
    <mergeCell ref="C69:H69"/>
    <mergeCell ref="I69:J69"/>
    <mergeCell ref="K69:L69"/>
    <mergeCell ref="M69:N69"/>
    <mergeCell ref="O69:P69"/>
    <mergeCell ref="O64:P64"/>
    <mergeCell ref="C65:H65"/>
    <mergeCell ref="I65:J65"/>
    <mergeCell ref="K65:L65"/>
    <mergeCell ref="M65:N65"/>
    <mergeCell ref="O65:P65"/>
    <mergeCell ref="B63:B77"/>
    <mergeCell ref="C63:H63"/>
    <mergeCell ref="I63:J63"/>
    <mergeCell ref="K63:L63"/>
    <mergeCell ref="M63:N63"/>
    <mergeCell ref="O63:P63"/>
    <mergeCell ref="C64:H64"/>
    <mergeCell ref="I64:J64"/>
    <mergeCell ref="K64:L64"/>
    <mergeCell ref="M64:N64"/>
    <mergeCell ref="C66:H66"/>
    <mergeCell ref="I66:J66"/>
    <mergeCell ref="K66:L66"/>
    <mergeCell ref="M66:N66"/>
    <mergeCell ref="O66:P66"/>
    <mergeCell ref="C67:H67"/>
    <mergeCell ref="I67:J67"/>
    <mergeCell ref="K67:L67"/>
    <mergeCell ref="C61:H61"/>
    <mergeCell ref="I61:J61"/>
    <mergeCell ref="K61:L61"/>
    <mergeCell ref="M61:N61"/>
    <mergeCell ref="O61:P61"/>
    <mergeCell ref="C62:H62"/>
    <mergeCell ref="I62:J62"/>
    <mergeCell ref="K62:L62"/>
    <mergeCell ref="M62:N62"/>
    <mergeCell ref="O62:P62"/>
    <mergeCell ref="C59:H59"/>
    <mergeCell ref="I59:J59"/>
    <mergeCell ref="K59:L59"/>
    <mergeCell ref="M59:N59"/>
    <mergeCell ref="O59:P59"/>
    <mergeCell ref="C60:H60"/>
    <mergeCell ref="I60:J60"/>
    <mergeCell ref="K60:L60"/>
    <mergeCell ref="M60:N60"/>
    <mergeCell ref="O60:P60"/>
    <mergeCell ref="C57:H57"/>
    <mergeCell ref="I57:J57"/>
    <mergeCell ref="K57:L57"/>
    <mergeCell ref="M57:N57"/>
    <mergeCell ref="O57:P57"/>
    <mergeCell ref="C58:H58"/>
    <mergeCell ref="I58:J58"/>
    <mergeCell ref="K58:L58"/>
    <mergeCell ref="M58:N58"/>
    <mergeCell ref="O58:P58"/>
    <mergeCell ref="C55:H55"/>
    <mergeCell ref="I55:J55"/>
    <mergeCell ref="K55:L55"/>
    <mergeCell ref="M55:N55"/>
    <mergeCell ref="O55:P55"/>
    <mergeCell ref="C56:H56"/>
    <mergeCell ref="I56:J56"/>
    <mergeCell ref="K56:L56"/>
    <mergeCell ref="M56:N56"/>
    <mergeCell ref="O56:P56"/>
    <mergeCell ref="C53:H53"/>
    <mergeCell ref="I53:J53"/>
    <mergeCell ref="K53:L53"/>
    <mergeCell ref="M53:N53"/>
    <mergeCell ref="O53:P53"/>
    <mergeCell ref="C54:H54"/>
    <mergeCell ref="I54:J54"/>
    <mergeCell ref="K54:L54"/>
    <mergeCell ref="M54:N54"/>
    <mergeCell ref="O54:P54"/>
    <mergeCell ref="O51:P51"/>
    <mergeCell ref="C52:H52"/>
    <mergeCell ref="I52:J52"/>
    <mergeCell ref="K52:L52"/>
    <mergeCell ref="M52:N52"/>
    <mergeCell ref="O52:P52"/>
    <mergeCell ref="O49:P49"/>
    <mergeCell ref="C50:H50"/>
    <mergeCell ref="I50:J50"/>
    <mergeCell ref="K50:L50"/>
    <mergeCell ref="M50:N50"/>
    <mergeCell ref="O50:P50"/>
    <mergeCell ref="C49:H49"/>
    <mergeCell ref="I49:J49"/>
    <mergeCell ref="K49:L49"/>
    <mergeCell ref="M49:N49"/>
    <mergeCell ref="C51:H51"/>
    <mergeCell ref="I51:J51"/>
    <mergeCell ref="K51:L51"/>
    <mergeCell ref="M51:N51"/>
    <mergeCell ref="O46:P46"/>
    <mergeCell ref="C47:H47"/>
    <mergeCell ref="I47:J47"/>
    <mergeCell ref="K47:L47"/>
    <mergeCell ref="M47:N47"/>
    <mergeCell ref="O47:P47"/>
    <mergeCell ref="B48:H48"/>
    <mergeCell ref="I48:J48"/>
    <mergeCell ref="K48:L48"/>
    <mergeCell ref="M48:N48"/>
    <mergeCell ref="O48:P48"/>
    <mergeCell ref="O41:P41"/>
    <mergeCell ref="O43:P43"/>
    <mergeCell ref="C44:H44"/>
    <mergeCell ref="I44:J44"/>
    <mergeCell ref="K44:L44"/>
    <mergeCell ref="M44:N44"/>
    <mergeCell ref="O44:P44"/>
    <mergeCell ref="B42:B47"/>
    <mergeCell ref="C42:H42"/>
    <mergeCell ref="I42:J42"/>
    <mergeCell ref="K42:L42"/>
    <mergeCell ref="M42:N42"/>
    <mergeCell ref="O42:P42"/>
    <mergeCell ref="C43:H43"/>
    <mergeCell ref="I43:J43"/>
    <mergeCell ref="K43:L43"/>
    <mergeCell ref="M43:N43"/>
    <mergeCell ref="C45:H45"/>
    <mergeCell ref="I45:J45"/>
    <mergeCell ref="K45:L45"/>
    <mergeCell ref="M45:N45"/>
    <mergeCell ref="O45:P45"/>
    <mergeCell ref="C46:H46"/>
    <mergeCell ref="I46:J46"/>
    <mergeCell ref="O38:P38"/>
    <mergeCell ref="C39:H39"/>
    <mergeCell ref="I39:J39"/>
    <mergeCell ref="K39:L39"/>
    <mergeCell ref="M39:N39"/>
    <mergeCell ref="O39:P39"/>
    <mergeCell ref="C40:H40"/>
    <mergeCell ref="I40:J40"/>
    <mergeCell ref="K40:L40"/>
    <mergeCell ref="M40:N40"/>
    <mergeCell ref="O40:P40"/>
    <mergeCell ref="O36:P36"/>
    <mergeCell ref="C37:H37"/>
    <mergeCell ref="I37:J37"/>
    <mergeCell ref="K37:L37"/>
    <mergeCell ref="M37:N37"/>
    <mergeCell ref="O37:P37"/>
    <mergeCell ref="B35:H35"/>
    <mergeCell ref="I35:J35"/>
    <mergeCell ref="K35:L35"/>
    <mergeCell ref="M35:N35"/>
    <mergeCell ref="O35:P35"/>
    <mergeCell ref="A36:A48"/>
    <mergeCell ref="B36:B41"/>
    <mergeCell ref="C36:H36"/>
    <mergeCell ref="I36:J36"/>
    <mergeCell ref="K36:L36"/>
    <mergeCell ref="C33:H33"/>
    <mergeCell ref="I33:J33"/>
    <mergeCell ref="K33:L33"/>
    <mergeCell ref="M33:N33"/>
    <mergeCell ref="B25:B34"/>
    <mergeCell ref="A8:A35"/>
    <mergeCell ref="B8:B24"/>
    <mergeCell ref="M36:N36"/>
    <mergeCell ref="C38:H38"/>
    <mergeCell ref="I38:J38"/>
    <mergeCell ref="K38:L38"/>
    <mergeCell ref="M38:N38"/>
    <mergeCell ref="C41:H41"/>
    <mergeCell ref="I41:J41"/>
    <mergeCell ref="K41:L41"/>
    <mergeCell ref="M41:N41"/>
    <mergeCell ref="K46:L46"/>
    <mergeCell ref="M46:N46"/>
    <mergeCell ref="O33:P33"/>
    <mergeCell ref="C34:H34"/>
    <mergeCell ref="I34:J34"/>
    <mergeCell ref="K34:L34"/>
    <mergeCell ref="M34:N34"/>
    <mergeCell ref="O34:P34"/>
    <mergeCell ref="C31:H31"/>
    <mergeCell ref="I31:J31"/>
    <mergeCell ref="K31:L31"/>
    <mergeCell ref="M31:N31"/>
    <mergeCell ref="O31:P31"/>
    <mergeCell ref="C32:H32"/>
    <mergeCell ref="I32:J32"/>
    <mergeCell ref="K32:L32"/>
    <mergeCell ref="M32:N32"/>
    <mergeCell ref="O32:P32"/>
    <mergeCell ref="C29:H29"/>
    <mergeCell ref="I29:J29"/>
    <mergeCell ref="K29:L29"/>
    <mergeCell ref="M29:N29"/>
    <mergeCell ref="O29:P29"/>
    <mergeCell ref="C30:H30"/>
    <mergeCell ref="I30:J30"/>
    <mergeCell ref="K30:L30"/>
    <mergeCell ref="M30:N30"/>
    <mergeCell ref="O30:P30"/>
    <mergeCell ref="C27:H27"/>
    <mergeCell ref="I27:J27"/>
    <mergeCell ref="K27:L27"/>
    <mergeCell ref="M27:N27"/>
    <mergeCell ref="O27:P27"/>
    <mergeCell ref="C28:H28"/>
    <mergeCell ref="I28:J28"/>
    <mergeCell ref="K28:L28"/>
    <mergeCell ref="M28:N28"/>
    <mergeCell ref="O28:P28"/>
    <mergeCell ref="O25:P25"/>
    <mergeCell ref="C26:H26"/>
    <mergeCell ref="I26:J26"/>
    <mergeCell ref="K26:L26"/>
    <mergeCell ref="M26:N26"/>
    <mergeCell ref="O26:P26"/>
    <mergeCell ref="C24:H24"/>
    <mergeCell ref="I24:J24"/>
    <mergeCell ref="K24:L24"/>
    <mergeCell ref="M24:N24"/>
    <mergeCell ref="O24:P24"/>
    <mergeCell ref="C25:H25"/>
    <mergeCell ref="I25:J25"/>
    <mergeCell ref="K25:L25"/>
    <mergeCell ref="M25:N25"/>
    <mergeCell ref="C22:H22"/>
    <mergeCell ref="I22:J22"/>
    <mergeCell ref="K22:L22"/>
    <mergeCell ref="M22:N22"/>
    <mergeCell ref="O22:P22"/>
    <mergeCell ref="C23:H23"/>
    <mergeCell ref="I23:J23"/>
    <mergeCell ref="K23:L23"/>
    <mergeCell ref="M23:N23"/>
    <mergeCell ref="O23:P23"/>
    <mergeCell ref="C20:H20"/>
    <mergeCell ref="I20:J20"/>
    <mergeCell ref="K20:L20"/>
    <mergeCell ref="M20:N20"/>
    <mergeCell ref="O20:P20"/>
    <mergeCell ref="C21:H21"/>
    <mergeCell ref="I21:J21"/>
    <mergeCell ref="K21:L21"/>
    <mergeCell ref="M21:N21"/>
    <mergeCell ref="O21:P21"/>
    <mergeCell ref="C18:H18"/>
    <mergeCell ref="I18:J18"/>
    <mergeCell ref="K18:L18"/>
    <mergeCell ref="M18:N18"/>
    <mergeCell ref="O18:P18"/>
    <mergeCell ref="C19:H19"/>
    <mergeCell ref="I19:J19"/>
    <mergeCell ref="K19:L19"/>
    <mergeCell ref="M19:N19"/>
    <mergeCell ref="O19:P19"/>
    <mergeCell ref="C16:H16"/>
    <mergeCell ref="I16:J16"/>
    <mergeCell ref="K16:L16"/>
    <mergeCell ref="M16:N16"/>
    <mergeCell ref="O16:P16"/>
    <mergeCell ref="C17:H17"/>
    <mergeCell ref="I17:J17"/>
    <mergeCell ref="K17:L17"/>
    <mergeCell ref="M17:N17"/>
    <mergeCell ref="O17:P17"/>
    <mergeCell ref="C14:H14"/>
    <mergeCell ref="I14:J14"/>
    <mergeCell ref="K14:L14"/>
    <mergeCell ref="M14:N14"/>
    <mergeCell ref="O14:P14"/>
    <mergeCell ref="C15:H15"/>
    <mergeCell ref="I15:J15"/>
    <mergeCell ref="K15:L15"/>
    <mergeCell ref="M15:N15"/>
    <mergeCell ref="O15:P15"/>
    <mergeCell ref="C12:H12"/>
    <mergeCell ref="I12:J12"/>
    <mergeCell ref="K12:L12"/>
    <mergeCell ref="M12:N12"/>
    <mergeCell ref="O12:P12"/>
    <mergeCell ref="C13:H13"/>
    <mergeCell ref="I13:J13"/>
    <mergeCell ref="K13:L13"/>
    <mergeCell ref="M13:N13"/>
    <mergeCell ref="O13:P13"/>
    <mergeCell ref="O10:P10"/>
    <mergeCell ref="C11:H11"/>
    <mergeCell ref="I11:J11"/>
    <mergeCell ref="K11:L11"/>
    <mergeCell ref="M11:N11"/>
    <mergeCell ref="O11:P11"/>
    <mergeCell ref="O8:P8"/>
    <mergeCell ref="C9:H9"/>
    <mergeCell ref="I9:J9"/>
    <mergeCell ref="K9:L9"/>
    <mergeCell ref="M9:N9"/>
    <mergeCell ref="O9:P9"/>
    <mergeCell ref="C8:H8"/>
    <mergeCell ref="I8:J8"/>
    <mergeCell ref="K8:L8"/>
    <mergeCell ref="M8:N8"/>
    <mergeCell ref="C10:H10"/>
    <mergeCell ref="I10:J10"/>
    <mergeCell ref="K10:L10"/>
    <mergeCell ref="M10:N10"/>
    <mergeCell ref="C1:P2"/>
    <mergeCell ref="A4:P4"/>
    <mergeCell ref="A5:P5"/>
    <mergeCell ref="A6:P6"/>
    <mergeCell ref="A7:H7"/>
    <mergeCell ref="I7:J7"/>
    <mergeCell ref="K7:L7"/>
    <mergeCell ref="M7:N7"/>
    <mergeCell ref="O7:P7"/>
  </mergeCells>
  <phoneticPr fontId="1"/>
  <printOptions horizontalCentered="1"/>
  <pageMargins left="0.53" right="0.36" top="0.74803149606299213" bottom="0.74803149606299213" header="0.31496062992125984" footer="0.31496062992125984"/>
  <pageSetup paperSize="9" scale="70" orientation="portrait" horizontalDpi="300" verticalDpi="300" r:id="rId1"/>
  <headerFooter>
    <oddHeader>&amp;R第1号の1様式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様式1-1資金収支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 亮</dc:creator>
  <cp:lastModifiedBy>高橋 英昭</cp:lastModifiedBy>
  <cp:lastPrinted>2015-06-26T03:36:36Z</cp:lastPrinted>
  <dcterms:created xsi:type="dcterms:W3CDTF">2012-03-06T03:50:12Z</dcterms:created>
  <dcterms:modified xsi:type="dcterms:W3CDTF">2016-06-15T08:58:01Z</dcterms:modified>
</cp:coreProperties>
</file>