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315" windowHeight="11430"/>
  </bookViews>
  <sheets>
    <sheet name="JDL社会-2720-2803-財産目録" sheetId="1" r:id="rId1"/>
  </sheets>
  <calcPr calcId="145621"/>
</workbook>
</file>

<file path=xl/calcChain.xml><?xml version="1.0" encoding="utf-8"?>
<calcChain xmlns="http://schemas.openxmlformats.org/spreadsheetml/2006/main">
  <c r="E59" i="1" l="1"/>
  <c r="E44" i="1"/>
  <c r="E31" i="1"/>
  <c r="E18" i="1"/>
  <c r="E58" i="1" l="1"/>
  <c r="E42" i="1"/>
  <c r="E43" i="1" s="1"/>
</calcChain>
</file>

<file path=xl/sharedStrings.xml><?xml version="1.0" encoding="utf-8"?>
<sst xmlns="http://schemas.openxmlformats.org/spreadsheetml/2006/main" count="116" uniqueCount="71">
  <si>
    <t>別紙５</t>
  </si>
  <si>
    <t>財産目録</t>
  </si>
  <si>
    <t>平成28年 3月31日現在</t>
  </si>
  <si>
    <t>法人名：社会福祉法人　みどの福祉会　　　　　　　</t>
  </si>
  <si>
    <t>金額</t>
  </si>
  <si>
    <t xml:space="preserve"> </t>
  </si>
  <si>
    <t xml:space="preserve">             </t>
  </si>
  <si>
    <t>現金</t>
  </si>
  <si>
    <t>　　　　　　　　　　　　　　　　</t>
  </si>
  <si>
    <t>当座預金</t>
  </si>
  <si>
    <t>普通預金</t>
  </si>
  <si>
    <t>定期預金</t>
  </si>
  <si>
    <t>事業未収金</t>
  </si>
  <si>
    <t>未収金</t>
  </si>
  <si>
    <t>未収補助金</t>
  </si>
  <si>
    <t>立替金</t>
  </si>
  <si>
    <t>前払費用</t>
  </si>
  <si>
    <t>流動資産合計</t>
  </si>
  <si>
    <t>(１) 基本財産</t>
  </si>
  <si>
    <t>土地</t>
  </si>
  <si>
    <t xml:space="preserve"> 　　　　　　　　　　　　　　　 </t>
  </si>
  <si>
    <t>建物</t>
  </si>
  <si>
    <t>基本財産合計</t>
  </si>
  <si>
    <t>(２) その他の固定資産</t>
  </si>
  <si>
    <t>構築物</t>
  </si>
  <si>
    <t>車輌運搬具</t>
  </si>
  <si>
    <t>器具及び備品</t>
  </si>
  <si>
    <t>権利</t>
  </si>
  <si>
    <t>ソフトウェア</t>
  </si>
  <si>
    <t>退職給付引当資産</t>
  </si>
  <si>
    <t>保育所施設　設備整備積立資産</t>
  </si>
  <si>
    <t>介護施設　設備整備積立資産</t>
  </si>
  <si>
    <t>その他の固定資産合計</t>
  </si>
  <si>
    <t>固定資産合計</t>
  </si>
  <si>
    <t>資産合計</t>
  </si>
  <si>
    <t>事業未払金</t>
  </si>
  <si>
    <t>その他の未払金</t>
  </si>
  <si>
    <t>１年以内返済予定設備資金借入金</t>
  </si>
  <si>
    <t>職員預り金</t>
  </si>
  <si>
    <t>流動負債合計</t>
  </si>
  <si>
    <t>設備資金借入金</t>
  </si>
  <si>
    <t>退職給付引当金</t>
  </si>
  <si>
    <t>固定負債合計</t>
  </si>
  <si>
    <t>負債合計</t>
  </si>
  <si>
    <t>群馬銀行　新町支店</t>
    <rPh sb="0" eb="2">
      <t>グンマ</t>
    </rPh>
    <rPh sb="2" eb="4">
      <t>ギンコウ</t>
    </rPh>
    <rPh sb="5" eb="7">
      <t>シンマチ</t>
    </rPh>
    <rPh sb="7" eb="9">
      <t>シテン</t>
    </rPh>
    <phoneticPr fontId="18"/>
  </si>
  <si>
    <t>委託料　他</t>
    <rPh sb="0" eb="3">
      <t>イタクリョウ</t>
    </rPh>
    <rPh sb="4" eb="5">
      <t>ホカ</t>
    </rPh>
    <phoneticPr fontId="18"/>
  </si>
  <si>
    <t>退職共済立替分　他</t>
    <rPh sb="0" eb="2">
      <t>タイショク</t>
    </rPh>
    <rPh sb="2" eb="4">
      <t>キョウサイ</t>
    </rPh>
    <rPh sb="4" eb="6">
      <t>タテカエ</t>
    </rPh>
    <rPh sb="6" eb="7">
      <t>ブン</t>
    </rPh>
    <rPh sb="8" eb="9">
      <t>ホカ</t>
    </rPh>
    <phoneticPr fontId="18"/>
  </si>
  <si>
    <t>高崎市</t>
    <rPh sb="0" eb="3">
      <t>タカサキシ</t>
    </rPh>
    <phoneticPr fontId="18"/>
  </si>
  <si>
    <t>社会保険料立替分</t>
    <rPh sb="0" eb="2">
      <t>シャカイ</t>
    </rPh>
    <rPh sb="2" eb="5">
      <t>ホケンリョウ</t>
    </rPh>
    <rPh sb="5" eb="7">
      <t>タテカエ</t>
    </rPh>
    <rPh sb="7" eb="8">
      <t>ブン</t>
    </rPh>
    <phoneticPr fontId="18"/>
  </si>
  <si>
    <t>来年度保険</t>
    <rPh sb="0" eb="3">
      <t>ライネンド</t>
    </rPh>
    <rPh sb="3" eb="5">
      <t>ホケン</t>
    </rPh>
    <phoneticPr fontId="18"/>
  </si>
  <si>
    <t>高崎市新町　360番地　他</t>
    <rPh sb="0" eb="3">
      <t>タカサキシ</t>
    </rPh>
    <rPh sb="3" eb="5">
      <t>シンマチ</t>
    </rPh>
    <rPh sb="9" eb="11">
      <t>バンチ</t>
    </rPh>
    <rPh sb="12" eb="13">
      <t>ホカ</t>
    </rPh>
    <phoneticPr fontId="18"/>
  </si>
  <si>
    <t>鉄骨鉄筋コンクリート造</t>
    <rPh sb="0" eb="2">
      <t>テッコツ</t>
    </rPh>
    <rPh sb="2" eb="4">
      <t>テッキン</t>
    </rPh>
    <rPh sb="10" eb="11">
      <t>ツク</t>
    </rPh>
    <phoneticPr fontId="18"/>
  </si>
  <si>
    <t>亜鉛メッキ鋼板葺　陸屋根　3階建</t>
    <rPh sb="0" eb="2">
      <t>アエン</t>
    </rPh>
    <rPh sb="5" eb="6">
      <t>ハガネ</t>
    </rPh>
    <rPh sb="6" eb="7">
      <t>イタ</t>
    </rPh>
    <rPh sb="7" eb="8">
      <t>ブキ</t>
    </rPh>
    <rPh sb="9" eb="10">
      <t>リク</t>
    </rPh>
    <rPh sb="10" eb="12">
      <t>ヤネ</t>
    </rPh>
    <rPh sb="14" eb="15">
      <t>カイ</t>
    </rPh>
    <rPh sb="15" eb="16">
      <t>タ</t>
    </rPh>
    <phoneticPr fontId="18"/>
  </si>
  <si>
    <t>電話加入権</t>
    <rPh sb="0" eb="2">
      <t>デンワ</t>
    </rPh>
    <rPh sb="2" eb="5">
      <t>カニュウケン</t>
    </rPh>
    <phoneticPr fontId="18"/>
  </si>
  <si>
    <t>給食材料　他</t>
    <rPh sb="0" eb="2">
      <t>キュウショク</t>
    </rPh>
    <rPh sb="2" eb="4">
      <t>ザイリョウ</t>
    </rPh>
    <rPh sb="5" eb="6">
      <t>ホカ</t>
    </rPh>
    <phoneticPr fontId="18"/>
  </si>
  <si>
    <t>社会保険料　3月分　他</t>
    <rPh sb="0" eb="2">
      <t>シャカイ</t>
    </rPh>
    <rPh sb="2" eb="5">
      <t>ホケンリョウ</t>
    </rPh>
    <rPh sb="7" eb="9">
      <t>ガツブン</t>
    </rPh>
    <rPh sb="10" eb="11">
      <t>ホカ</t>
    </rPh>
    <phoneticPr fontId="18"/>
  </si>
  <si>
    <t>源泉所得税　他</t>
    <rPh sb="0" eb="2">
      <t>ゲンセン</t>
    </rPh>
    <rPh sb="2" eb="5">
      <t>ショトクゼイ</t>
    </rPh>
    <rPh sb="6" eb="7">
      <t>ホカ</t>
    </rPh>
    <phoneticPr fontId="18"/>
  </si>
  <si>
    <t>福祉医療機構より</t>
    <rPh sb="0" eb="2">
      <t>フクシ</t>
    </rPh>
    <rPh sb="2" eb="4">
      <t>イリョウ</t>
    </rPh>
    <rPh sb="4" eb="6">
      <t>キコウ</t>
    </rPh>
    <phoneticPr fontId="18"/>
  </si>
  <si>
    <r>
      <t>高崎市新町　360番地54　204.13ｍ</t>
    </r>
    <r>
      <rPr>
        <vertAlign val="superscript"/>
        <sz val="12"/>
        <color theme="1"/>
        <rFont val="ＭＳ 明朝"/>
        <family val="1"/>
        <charset val="128"/>
      </rPr>
      <t>2</t>
    </r>
    <rPh sb="0" eb="3">
      <t>タカサキシ</t>
    </rPh>
    <rPh sb="3" eb="5">
      <t>シンマチ</t>
    </rPh>
    <rPh sb="9" eb="11">
      <t>バンチ</t>
    </rPh>
    <phoneticPr fontId="18"/>
  </si>
  <si>
    <r>
      <t>高崎市新町　360番地55　766.55ｍ</t>
    </r>
    <r>
      <rPr>
        <vertAlign val="superscript"/>
        <sz val="12"/>
        <color theme="1"/>
        <rFont val="ＭＳ 明朝"/>
        <family val="1"/>
        <charset val="128"/>
      </rPr>
      <t>2</t>
    </r>
    <rPh sb="0" eb="3">
      <t>タカサキシ</t>
    </rPh>
    <rPh sb="3" eb="5">
      <t>シンマチ</t>
    </rPh>
    <rPh sb="9" eb="11">
      <t>バンチ</t>
    </rPh>
    <phoneticPr fontId="18"/>
  </si>
  <si>
    <r>
      <t>1階　1114.63ｍ</t>
    </r>
    <r>
      <rPr>
        <vertAlign val="superscript"/>
        <sz val="12"/>
        <color theme="1"/>
        <rFont val="ＭＳ 明朝"/>
        <family val="1"/>
        <charset val="128"/>
      </rPr>
      <t>2</t>
    </r>
    <r>
      <rPr>
        <sz val="12"/>
        <color theme="1"/>
        <rFont val="ＭＳ 明朝"/>
        <family val="1"/>
        <charset val="128"/>
      </rPr>
      <t>　2階　246.98ｍ</t>
    </r>
    <r>
      <rPr>
        <vertAlign val="superscript"/>
        <sz val="12"/>
        <color theme="1"/>
        <rFont val="ＭＳ 明朝"/>
        <family val="1"/>
        <charset val="128"/>
      </rPr>
      <t>2</t>
    </r>
    <rPh sb="1" eb="2">
      <t>カイ</t>
    </rPh>
    <rPh sb="14" eb="15">
      <t>カイ</t>
    </rPh>
    <phoneticPr fontId="18"/>
  </si>
  <si>
    <r>
      <t>3階　22.09ｍ</t>
    </r>
    <r>
      <rPr>
        <vertAlign val="superscript"/>
        <sz val="12"/>
        <color theme="1"/>
        <rFont val="ＭＳ 明朝"/>
        <family val="1"/>
        <charset val="128"/>
      </rPr>
      <t>2</t>
    </r>
    <rPh sb="1" eb="2">
      <t>カイ</t>
    </rPh>
    <phoneticPr fontId="18"/>
  </si>
  <si>
    <t>Ⅲ差引純資産</t>
    <phoneticPr fontId="18"/>
  </si>
  <si>
    <t>２　固定負債</t>
    <phoneticPr fontId="18"/>
  </si>
  <si>
    <t>Ⅱ　負債の部</t>
    <phoneticPr fontId="18"/>
  </si>
  <si>
    <t>１　流動負債</t>
    <phoneticPr fontId="18"/>
  </si>
  <si>
    <t>２　固定資産</t>
    <phoneticPr fontId="18"/>
  </si>
  <si>
    <t>Ⅰ　資産の部</t>
    <phoneticPr fontId="18"/>
  </si>
  <si>
    <t>資産・負債の内訳</t>
    <phoneticPr fontId="18"/>
  </si>
  <si>
    <t>１　流動資産</t>
    <phoneticPr fontId="18"/>
  </si>
  <si>
    <t xml:space="preserve">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</si>
</sst>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5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indent="1"/>
    </xf>
    <xf numFmtId="0" fontId="20" fillId="0" borderId="23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0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>
      <alignment vertical="center"/>
    </xf>
    <xf numFmtId="0" fontId="20" fillId="0" borderId="10" xfId="0" applyFont="1" applyBorder="1" applyAlignment="1">
      <alignment horizontal="right" vertical="center" indent="1"/>
    </xf>
    <xf numFmtId="38" fontId="20" fillId="0" borderId="0" xfId="42" applyFont="1">
      <alignment vertical="center"/>
    </xf>
    <xf numFmtId="38" fontId="20" fillId="0" borderId="19" xfId="42" applyFont="1" applyBorder="1">
      <alignment vertical="center"/>
    </xf>
    <xf numFmtId="38" fontId="20" fillId="0" borderId="16" xfId="42" applyFont="1" applyBorder="1">
      <alignment vertical="center"/>
    </xf>
    <xf numFmtId="38" fontId="20" fillId="0" borderId="22" xfId="42" applyFont="1" applyBorder="1">
      <alignment vertical="center"/>
    </xf>
    <xf numFmtId="38" fontId="20" fillId="0" borderId="26" xfId="42" applyFont="1" applyBorder="1">
      <alignment vertical="center"/>
    </xf>
    <xf numFmtId="38" fontId="20" fillId="0" borderId="27" xfId="42" applyFont="1" applyBorder="1">
      <alignment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38" fontId="19" fillId="0" borderId="13" xfId="42" applyFont="1" applyBorder="1" applyAlignment="1">
      <alignment horizontal="center" vertical="center"/>
    </xf>
    <xf numFmtId="38" fontId="20" fillId="0" borderId="22" xfId="42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9"/>
  <sheetViews>
    <sheetView tabSelected="1" topLeftCell="A16" zoomScale="85" zoomScaleNormal="85" workbookViewId="0">
      <selection activeCell="D12" sqref="D12"/>
    </sheetView>
  </sheetViews>
  <sheetFormatPr defaultRowHeight="14.25" x14ac:dyDescent="0.15"/>
  <cols>
    <col min="1" max="1" width="2.625" customWidth="1"/>
    <col min="2" max="2" width="18.625" bestFit="1" customWidth="1"/>
    <col min="3" max="3" width="39.875" bestFit="1" customWidth="1"/>
    <col min="4" max="4" width="42.375" bestFit="1" customWidth="1"/>
    <col min="5" max="5" width="16" style="21" bestFit="1" customWidth="1"/>
    <col min="7" max="7" width="12.75" bestFit="1" customWidth="1"/>
  </cols>
  <sheetData>
    <row r="1" spans="2:5" x14ac:dyDescent="0.15">
      <c r="B1" s="27" t="s">
        <v>0</v>
      </c>
      <c r="C1" s="27"/>
      <c r="D1" s="27"/>
      <c r="E1" s="27"/>
    </row>
    <row r="2" spans="2:5" ht="18.75" x14ac:dyDescent="0.15">
      <c r="B2" s="28" t="s">
        <v>1</v>
      </c>
      <c r="C2" s="29"/>
      <c r="D2" s="29"/>
      <c r="E2" s="29"/>
    </row>
    <row r="3" spans="2:5" x14ac:dyDescent="0.15">
      <c r="B3" s="30" t="s">
        <v>2</v>
      </c>
      <c r="C3" s="30"/>
      <c r="D3" s="30"/>
      <c r="E3" s="30"/>
    </row>
    <row r="4" spans="2:5" ht="15" thickBot="1" x14ac:dyDescent="0.2">
      <c r="B4" s="37" t="s">
        <v>3</v>
      </c>
      <c r="C4" s="37"/>
      <c r="D4" s="37"/>
      <c r="E4" s="37"/>
    </row>
    <row r="5" spans="2:5" ht="15.95" customHeight="1" x14ac:dyDescent="0.15">
      <c r="B5" s="31" t="s">
        <v>68</v>
      </c>
      <c r="C5" s="32"/>
      <c r="D5" s="32"/>
      <c r="E5" s="35" t="s">
        <v>4</v>
      </c>
    </row>
    <row r="6" spans="2:5" ht="15.95" customHeight="1" x14ac:dyDescent="0.15">
      <c r="B6" s="33"/>
      <c r="C6" s="34"/>
      <c r="D6" s="34"/>
      <c r="E6" s="36"/>
    </row>
    <row r="7" spans="2:5" ht="15.95" customHeight="1" x14ac:dyDescent="0.15">
      <c r="B7" s="1" t="s">
        <v>67</v>
      </c>
      <c r="C7" s="2"/>
      <c r="D7" s="2" t="s">
        <v>5</v>
      </c>
      <c r="E7" s="22" t="s">
        <v>6</v>
      </c>
    </row>
    <row r="8" spans="2:5" ht="15.95" customHeight="1" x14ac:dyDescent="0.15">
      <c r="B8" s="3" t="s">
        <v>69</v>
      </c>
      <c r="C8" s="4"/>
      <c r="D8" s="4" t="s">
        <v>5</v>
      </c>
      <c r="E8" s="23" t="s">
        <v>6</v>
      </c>
    </row>
    <row r="9" spans="2:5" ht="15.95" customHeight="1" x14ac:dyDescent="0.15">
      <c r="B9" s="5"/>
      <c r="C9" s="6" t="s">
        <v>7</v>
      </c>
      <c r="D9" s="4" t="s">
        <v>8</v>
      </c>
      <c r="E9" s="23">
        <v>566565</v>
      </c>
    </row>
    <row r="10" spans="2:5" ht="15.95" customHeight="1" x14ac:dyDescent="0.15">
      <c r="B10" s="5"/>
      <c r="C10" s="6" t="s">
        <v>9</v>
      </c>
      <c r="D10" s="6" t="s">
        <v>44</v>
      </c>
      <c r="E10" s="23">
        <v>278628</v>
      </c>
    </row>
    <row r="11" spans="2:5" ht="15.95" customHeight="1" x14ac:dyDescent="0.15">
      <c r="B11" s="5"/>
      <c r="C11" s="6" t="s">
        <v>10</v>
      </c>
      <c r="D11" s="6" t="s">
        <v>44</v>
      </c>
      <c r="E11" s="23">
        <v>67308085</v>
      </c>
    </row>
    <row r="12" spans="2:5" ht="15.95" customHeight="1" x14ac:dyDescent="0.15">
      <c r="B12" s="5"/>
      <c r="C12" s="6" t="s">
        <v>11</v>
      </c>
      <c r="D12" s="6" t="s">
        <v>44</v>
      </c>
      <c r="E12" s="23">
        <v>164387</v>
      </c>
    </row>
    <row r="13" spans="2:5" ht="15.95" customHeight="1" x14ac:dyDescent="0.15">
      <c r="B13" s="5"/>
      <c r="C13" s="6" t="s">
        <v>12</v>
      </c>
      <c r="D13" s="6" t="s">
        <v>45</v>
      </c>
      <c r="E13" s="23">
        <v>22533008</v>
      </c>
    </row>
    <row r="14" spans="2:5" ht="15.95" customHeight="1" x14ac:dyDescent="0.15">
      <c r="B14" s="5"/>
      <c r="C14" s="6" t="s">
        <v>13</v>
      </c>
      <c r="D14" s="6" t="s">
        <v>46</v>
      </c>
      <c r="E14" s="23">
        <v>7668</v>
      </c>
    </row>
    <row r="15" spans="2:5" ht="15.95" customHeight="1" x14ac:dyDescent="0.15">
      <c r="B15" s="5"/>
      <c r="C15" s="6" t="s">
        <v>14</v>
      </c>
      <c r="D15" s="6" t="s">
        <v>47</v>
      </c>
      <c r="E15" s="23">
        <v>10822651</v>
      </c>
    </row>
    <row r="16" spans="2:5" ht="15.95" customHeight="1" x14ac:dyDescent="0.15">
      <c r="B16" s="5"/>
      <c r="C16" s="6" t="s">
        <v>15</v>
      </c>
      <c r="D16" s="6" t="s">
        <v>48</v>
      </c>
      <c r="E16" s="23">
        <v>20650</v>
      </c>
    </row>
    <row r="17" spans="2:5" ht="15.95" customHeight="1" x14ac:dyDescent="0.15">
      <c r="B17" s="5"/>
      <c r="C17" s="7" t="s">
        <v>16</v>
      </c>
      <c r="D17" s="7" t="s">
        <v>49</v>
      </c>
      <c r="E17" s="23">
        <v>770770</v>
      </c>
    </row>
    <row r="18" spans="2:5" ht="15.95" customHeight="1" x14ac:dyDescent="0.15">
      <c r="B18" s="5"/>
      <c r="C18" s="8" t="s">
        <v>17</v>
      </c>
      <c r="D18" s="9" t="s">
        <v>5</v>
      </c>
      <c r="E18" s="24">
        <f>SUM(E9:E17)</f>
        <v>102472412</v>
      </c>
    </row>
    <row r="19" spans="2:5" ht="15.95" customHeight="1" x14ac:dyDescent="0.15">
      <c r="B19" s="5" t="s">
        <v>70</v>
      </c>
      <c r="C19" s="2"/>
      <c r="D19" s="2" t="s">
        <v>5</v>
      </c>
      <c r="E19" s="22" t="s">
        <v>6</v>
      </c>
    </row>
    <row r="20" spans="2:5" ht="15.95" customHeight="1" x14ac:dyDescent="0.15">
      <c r="B20" s="5" t="s">
        <v>66</v>
      </c>
      <c r="C20" s="4"/>
      <c r="D20" s="4" t="s">
        <v>5</v>
      </c>
      <c r="E20" s="23" t="s">
        <v>6</v>
      </c>
    </row>
    <row r="21" spans="2:5" ht="15.95" customHeight="1" x14ac:dyDescent="0.15">
      <c r="B21" s="5"/>
      <c r="C21" s="10" t="s">
        <v>18</v>
      </c>
      <c r="D21" s="4" t="s">
        <v>5</v>
      </c>
      <c r="E21" s="23" t="s">
        <v>6</v>
      </c>
    </row>
    <row r="22" spans="2:5" ht="15.95" customHeight="1" x14ac:dyDescent="0.15">
      <c r="B22" s="5"/>
      <c r="C22" s="6" t="s">
        <v>19</v>
      </c>
      <c r="D22" s="4" t="s">
        <v>20</v>
      </c>
      <c r="E22" s="23">
        <v>42000000</v>
      </c>
    </row>
    <row r="23" spans="2:5" ht="15.95" customHeight="1" x14ac:dyDescent="0.15">
      <c r="B23" s="5"/>
      <c r="C23" s="6"/>
      <c r="D23" s="6" t="s">
        <v>58</v>
      </c>
      <c r="E23" s="23"/>
    </row>
    <row r="24" spans="2:5" ht="15.95" customHeight="1" x14ac:dyDescent="0.15">
      <c r="B24" s="5"/>
      <c r="C24" s="6"/>
      <c r="D24" s="6" t="s">
        <v>59</v>
      </c>
      <c r="E24" s="23"/>
    </row>
    <row r="25" spans="2:5" ht="15.95" customHeight="1" x14ac:dyDescent="0.15">
      <c r="B25" s="5"/>
      <c r="C25" s="6"/>
      <c r="D25" s="6"/>
      <c r="E25" s="23"/>
    </row>
    <row r="26" spans="2:5" ht="15.95" customHeight="1" x14ac:dyDescent="0.15">
      <c r="B26" s="5"/>
      <c r="C26" s="6" t="s">
        <v>21</v>
      </c>
      <c r="D26" s="6" t="s">
        <v>50</v>
      </c>
      <c r="E26" s="23">
        <v>172399745</v>
      </c>
    </row>
    <row r="27" spans="2:5" ht="15.95" customHeight="1" x14ac:dyDescent="0.15">
      <c r="B27" s="5"/>
      <c r="C27" s="6"/>
      <c r="D27" s="6" t="s">
        <v>51</v>
      </c>
      <c r="E27" s="23"/>
    </row>
    <row r="28" spans="2:5" ht="15.95" customHeight="1" x14ac:dyDescent="0.15">
      <c r="B28" s="5"/>
      <c r="C28" s="6"/>
      <c r="D28" s="6" t="s">
        <v>52</v>
      </c>
      <c r="E28" s="23"/>
    </row>
    <row r="29" spans="2:5" ht="15.95" customHeight="1" x14ac:dyDescent="0.15">
      <c r="B29" s="5"/>
      <c r="C29" s="6"/>
      <c r="D29" s="6" t="s">
        <v>60</v>
      </c>
      <c r="E29" s="23"/>
    </row>
    <row r="30" spans="2:5" ht="15.95" customHeight="1" x14ac:dyDescent="0.15">
      <c r="B30" s="5"/>
      <c r="C30" s="7"/>
      <c r="D30" s="7" t="s">
        <v>61</v>
      </c>
      <c r="E30" s="23"/>
    </row>
    <row r="31" spans="2:5" ht="15.95" customHeight="1" x14ac:dyDescent="0.15">
      <c r="B31" s="5"/>
      <c r="C31" s="8" t="s">
        <v>22</v>
      </c>
      <c r="D31" s="9" t="s">
        <v>5</v>
      </c>
      <c r="E31" s="24">
        <f>SUM(E19:E30)</f>
        <v>214399745</v>
      </c>
    </row>
    <row r="32" spans="2:5" ht="15.95" customHeight="1" x14ac:dyDescent="0.15">
      <c r="B32" s="5"/>
      <c r="C32" s="11" t="s">
        <v>5</v>
      </c>
      <c r="D32" s="2" t="s">
        <v>5</v>
      </c>
      <c r="E32" s="22" t="s">
        <v>6</v>
      </c>
    </row>
    <row r="33" spans="2:5" ht="15.95" customHeight="1" x14ac:dyDescent="0.15">
      <c r="B33" s="5"/>
      <c r="C33" s="10" t="s">
        <v>23</v>
      </c>
      <c r="D33" s="4" t="s">
        <v>5</v>
      </c>
      <c r="E33" s="23" t="s">
        <v>6</v>
      </c>
    </row>
    <row r="34" spans="2:5" ht="15.95" customHeight="1" x14ac:dyDescent="0.15">
      <c r="B34" s="5"/>
      <c r="C34" s="6" t="s">
        <v>24</v>
      </c>
      <c r="D34" s="4" t="s">
        <v>8</v>
      </c>
      <c r="E34" s="23">
        <v>3316062</v>
      </c>
    </row>
    <row r="35" spans="2:5" ht="15.95" customHeight="1" x14ac:dyDescent="0.15">
      <c r="B35" s="5"/>
      <c r="C35" s="6" t="s">
        <v>25</v>
      </c>
      <c r="D35" s="4" t="s">
        <v>8</v>
      </c>
      <c r="E35" s="23">
        <v>7533195</v>
      </c>
    </row>
    <row r="36" spans="2:5" ht="15.95" customHeight="1" x14ac:dyDescent="0.15">
      <c r="B36" s="5"/>
      <c r="C36" s="6" t="s">
        <v>26</v>
      </c>
      <c r="D36" s="6" t="s">
        <v>8</v>
      </c>
      <c r="E36" s="23">
        <v>1771253</v>
      </c>
    </row>
    <row r="37" spans="2:5" ht="15.95" customHeight="1" x14ac:dyDescent="0.15">
      <c r="B37" s="5"/>
      <c r="C37" s="6" t="s">
        <v>27</v>
      </c>
      <c r="D37" s="6" t="s">
        <v>53</v>
      </c>
      <c r="E37" s="23">
        <v>201440</v>
      </c>
    </row>
    <row r="38" spans="2:5" ht="15.95" customHeight="1" x14ac:dyDescent="0.15">
      <c r="B38" s="5"/>
      <c r="C38" s="6" t="s">
        <v>28</v>
      </c>
      <c r="D38" s="6" t="s">
        <v>8</v>
      </c>
      <c r="E38" s="23">
        <v>255000</v>
      </c>
    </row>
    <row r="39" spans="2:5" ht="15.95" customHeight="1" x14ac:dyDescent="0.15">
      <c r="B39" s="5"/>
      <c r="C39" s="6" t="s">
        <v>29</v>
      </c>
      <c r="D39" s="6" t="s">
        <v>8</v>
      </c>
      <c r="E39" s="23">
        <v>3531940</v>
      </c>
    </row>
    <row r="40" spans="2:5" ht="15.95" customHeight="1" x14ac:dyDescent="0.15">
      <c r="B40" s="5"/>
      <c r="C40" s="6" t="s">
        <v>30</v>
      </c>
      <c r="D40" s="6" t="s">
        <v>44</v>
      </c>
      <c r="E40" s="23">
        <v>20000000</v>
      </c>
    </row>
    <row r="41" spans="2:5" ht="15.95" customHeight="1" x14ac:dyDescent="0.15">
      <c r="B41" s="5"/>
      <c r="C41" s="6" t="s">
        <v>31</v>
      </c>
      <c r="D41" s="6" t="s">
        <v>44</v>
      </c>
      <c r="E41" s="23">
        <v>50000000</v>
      </c>
    </row>
    <row r="42" spans="2:5" ht="15.95" customHeight="1" x14ac:dyDescent="0.15">
      <c r="B42" s="5"/>
      <c r="C42" s="7" t="s">
        <v>32</v>
      </c>
      <c r="D42" s="12" t="s">
        <v>5</v>
      </c>
      <c r="E42" s="23">
        <f>SUM(E34:E41)</f>
        <v>86608890</v>
      </c>
    </row>
    <row r="43" spans="2:5" ht="15.95" customHeight="1" x14ac:dyDescent="0.15">
      <c r="B43" s="5"/>
      <c r="C43" s="8" t="s">
        <v>33</v>
      </c>
      <c r="D43" s="9" t="s">
        <v>5</v>
      </c>
      <c r="E43" s="24">
        <f>SUM(E42,E31)</f>
        <v>301008635</v>
      </c>
    </row>
    <row r="44" spans="2:5" ht="15.95" customHeight="1" x14ac:dyDescent="0.15">
      <c r="B44" s="13"/>
      <c r="C44" s="14" t="s">
        <v>34</v>
      </c>
      <c r="D44" s="15" t="s">
        <v>5</v>
      </c>
      <c r="E44" s="25">
        <f>SUM(E43,E18)</f>
        <v>403481047</v>
      </c>
    </row>
    <row r="45" spans="2:5" ht="15.95" customHeight="1" x14ac:dyDescent="0.15">
      <c r="B45" s="1" t="s">
        <v>5</v>
      </c>
      <c r="C45" s="2"/>
      <c r="D45" s="2" t="s">
        <v>5</v>
      </c>
      <c r="E45" s="22" t="s">
        <v>6</v>
      </c>
    </row>
    <row r="46" spans="2:5" ht="15.95" customHeight="1" x14ac:dyDescent="0.15">
      <c r="B46" s="5" t="s">
        <v>64</v>
      </c>
      <c r="C46" s="4"/>
      <c r="D46" s="4" t="s">
        <v>5</v>
      </c>
      <c r="E46" s="23" t="s">
        <v>6</v>
      </c>
    </row>
    <row r="47" spans="2:5" ht="15.95" customHeight="1" x14ac:dyDescent="0.15">
      <c r="B47" s="5" t="s">
        <v>65</v>
      </c>
      <c r="C47" s="4"/>
      <c r="D47" s="4" t="s">
        <v>5</v>
      </c>
      <c r="E47" s="23" t="s">
        <v>6</v>
      </c>
    </row>
    <row r="48" spans="2:5" ht="15.95" customHeight="1" x14ac:dyDescent="0.15">
      <c r="B48" s="5"/>
      <c r="C48" s="6" t="s">
        <v>35</v>
      </c>
      <c r="D48" s="6" t="s">
        <v>54</v>
      </c>
      <c r="E48" s="23">
        <v>3421428</v>
      </c>
    </row>
    <row r="49" spans="2:5" ht="15.95" customHeight="1" x14ac:dyDescent="0.15">
      <c r="B49" s="5"/>
      <c r="C49" s="6" t="s">
        <v>36</v>
      </c>
      <c r="D49" s="6" t="s">
        <v>55</v>
      </c>
      <c r="E49" s="23">
        <v>3233187</v>
      </c>
    </row>
    <row r="50" spans="2:5" ht="15.95" customHeight="1" x14ac:dyDescent="0.15">
      <c r="B50" s="5"/>
      <c r="C50" s="6" t="s">
        <v>37</v>
      </c>
      <c r="D50" s="6" t="s">
        <v>8</v>
      </c>
      <c r="E50" s="23">
        <v>3000000</v>
      </c>
    </row>
    <row r="51" spans="2:5" ht="15.95" customHeight="1" x14ac:dyDescent="0.15">
      <c r="B51" s="5"/>
      <c r="C51" s="6" t="s">
        <v>38</v>
      </c>
      <c r="D51" s="6" t="s">
        <v>56</v>
      </c>
      <c r="E51" s="23">
        <v>856520</v>
      </c>
    </row>
    <row r="52" spans="2:5" ht="15.95" customHeight="1" x14ac:dyDescent="0.15">
      <c r="B52" s="5"/>
      <c r="C52" s="16" t="s">
        <v>39</v>
      </c>
      <c r="D52" s="6" t="s">
        <v>5</v>
      </c>
      <c r="E52" s="23">
        <v>10511135</v>
      </c>
    </row>
    <row r="53" spans="2:5" ht="15.95" customHeight="1" x14ac:dyDescent="0.15">
      <c r="B53" s="5" t="s">
        <v>5</v>
      </c>
      <c r="C53" s="4"/>
      <c r="D53" s="6" t="s">
        <v>5</v>
      </c>
      <c r="E53" s="23" t="s">
        <v>6</v>
      </c>
    </row>
    <row r="54" spans="2:5" ht="15.95" customHeight="1" x14ac:dyDescent="0.15">
      <c r="B54" s="5" t="s">
        <v>63</v>
      </c>
      <c r="C54" s="4"/>
      <c r="D54" s="6" t="s">
        <v>5</v>
      </c>
      <c r="E54" s="23" t="s">
        <v>6</v>
      </c>
    </row>
    <row r="55" spans="2:5" ht="15.95" customHeight="1" x14ac:dyDescent="0.15">
      <c r="B55" s="5"/>
      <c r="C55" s="6" t="s">
        <v>40</v>
      </c>
      <c r="D55" s="6" t="s">
        <v>57</v>
      </c>
      <c r="E55" s="23">
        <v>9000000</v>
      </c>
    </row>
    <row r="56" spans="2:5" ht="15.95" customHeight="1" x14ac:dyDescent="0.15">
      <c r="B56" s="5"/>
      <c r="C56" s="6" t="s">
        <v>41</v>
      </c>
      <c r="D56" s="4" t="s">
        <v>8</v>
      </c>
      <c r="E56" s="23">
        <v>3531940</v>
      </c>
    </row>
    <row r="57" spans="2:5" ht="15.95" customHeight="1" x14ac:dyDescent="0.15">
      <c r="B57" s="5"/>
      <c r="C57" s="17" t="s">
        <v>42</v>
      </c>
      <c r="D57" s="12" t="s">
        <v>5</v>
      </c>
      <c r="E57" s="24">
        <v>12531940</v>
      </c>
    </row>
    <row r="58" spans="2:5" ht="15.95" customHeight="1" x14ac:dyDescent="0.15">
      <c r="B58" s="13"/>
      <c r="C58" s="20" t="s">
        <v>43</v>
      </c>
      <c r="D58" s="15" t="s">
        <v>5</v>
      </c>
      <c r="E58" s="25">
        <f>SUM(E57,E52)</f>
        <v>23043075</v>
      </c>
    </row>
    <row r="59" spans="2:5" ht="15.95" customHeight="1" thickBot="1" x14ac:dyDescent="0.2">
      <c r="B59" s="18" t="s">
        <v>62</v>
      </c>
      <c r="C59" s="19"/>
      <c r="D59" s="19" t="s">
        <v>5</v>
      </c>
      <c r="E59" s="26">
        <f>E44-E58</f>
        <v>380437972</v>
      </c>
    </row>
  </sheetData>
  <mergeCells count="6">
    <mergeCell ref="B1:E1"/>
    <mergeCell ref="B2:E2"/>
    <mergeCell ref="B3:E3"/>
    <mergeCell ref="B5:D6"/>
    <mergeCell ref="E5:E6"/>
    <mergeCell ref="B4:E4"/>
  </mergeCells>
  <phoneticPr fontId="18"/>
  <pageMargins left="0.51181102362204722" right="0.27559055118110237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JDL社会-2720-2803-財産目録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2016-05-23T05:13:36Z</cp:lastPrinted>
  <dcterms:created xsi:type="dcterms:W3CDTF">2016-05-20T07:40:30Z</dcterms:created>
  <dcterms:modified xsi:type="dcterms:W3CDTF">2016-05-23T05:13:44Z</dcterms:modified>
</cp:coreProperties>
</file>