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930" windowWidth="17595" windowHeight="6105"/>
  </bookViews>
  <sheets>
    <sheet name="財産目録 (2)" sheetId="1" r:id="rId1"/>
  </sheets>
  <calcPr calcId="125725"/>
</workbook>
</file>

<file path=xl/calcChain.xml><?xml version="1.0" encoding="utf-8"?>
<calcChain xmlns="http://schemas.openxmlformats.org/spreadsheetml/2006/main">
  <c r="C20" i="1"/>
  <c r="C24"/>
  <c r="C30" s="1"/>
  <c r="C36"/>
  <c r="C43" s="1"/>
  <c r="C51"/>
  <c r="C53"/>
  <c r="C55"/>
  <c r="C57" s="1"/>
  <c r="C58" s="1"/>
  <c r="C44" l="1"/>
  <c r="C45"/>
  <c r="C60" s="1"/>
</calcChain>
</file>

<file path=xl/sharedStrings.xml><?xml version="1.0" encoding="utf-8"?>
<sst xmlns="http://schemas.openxmlformats.org/spreadsheetml/2006/main" count="58" uniqueCount="57">
  <si>
    <t>差　　引　　純　　財　　産</t>
    <rPh sb="0" eb="1">
      <t>サ</t>
    </rPh>
    <rPh sb="3" eb="4">
      <t>イン</t>
    </rPh>
    <rPh sb="6" eb="7">
      <t>ジュン</t>
    </rPh>
    <rPh sb="9" eb="10">
      <t>ザイ</t>
    </rPh>
    <rPh sb="12" eb="13">
      <t>サン</t>
    </rPh>
    <phoneticPr fontId="2"/>
  </si>
  <si>
    <t>負 債 合 計</t>
    <rPh sb="0" eb="1">
      <t>フ</t>
    </rPh>
    <rPh sb="2" eb="3">
      <t>サイ</t>
    </rPh>
    <rPh sb="4" eb="5">
      <t>ゴウ</t>
    </rPh>
    <rPh sb="6" eb="7">
      <t>ケイ</t>
    </rPh>
    <phoneticPr fontId="2"/>
  </si>
  <si>
    <t>固 定 負 債 合 計</t>
    <rPh sb="0" eb="1">
      <t>カタ</t>
    </rPh>
    <rPh sb="2" eb="3">
      <t>サダム</t>
    </rPh>
    <rPh sb="4" eb="5">
      <t>フ</t>
    </rPh>
    <rPh sb="6" eb="7">
      <t>サイ</t>
    </rPh>
    <rPh sb="8" eb="9">
      <t>ゴウ</t>
    </rPh>
    <rPh sb="10" eb="11">
      <t>ケイ</t>
    </rPh>
    <phoneticPr fontId="2"/>
  </si>
  <si>
    <t>　　　　　　　　　　　　みのり：京都府民間社会福祉施設職員共済会</t>
    <rPh sb="16" eb="18">
      <t>キョウト</t>
    </rPh>
    <rPh sb="18" eb="19">
      <t>フ</t>
    </rPh>
    <rPh sb="19" eb="21">
      <t>ミンカン</t>
    </rPh>
    <rPh sb="21" eb="23">
      <t>シャカイ</t>
    </rPh>
    <rPh sb="23" eb="25">
      <t>フクシ</t>
    </rPh>
    <rPh sb="25" eb="27">
      <t>シセツ</t>
    </rPh>
    <rPh sb="27" eb="29">
      <t>ショクイン</t>
    </rPh>
    <rPh sb="29" eb="32">
      <t>キョウサイカイ</t>
    </rPh>
    <phoneticPr fontId="2"/>
  </si>
  <si>
    <t>　　　　退職給与引当金　共　栄：京都府民間社会福祉施設職員共済会</t>
    <rPh sb="4" eb="6">
      <t>タイショク</t>
    </rPh>
    <rPh sb="6" eb="8">
      <t>キュウヨ</t>
    </rPh>
    <rPh sb="8" eb="10">
      <t>ヒキアテ</t>
    </rPh>
    <rPh sb="10" eb="11">
      <t>キン</t>
    </rPh>
    <rPh sb="12" eb="13">
      <t>トモ</t>
    </rPh>
    <rPh sb="14" eb="15">
      <t>サカエ</t>
    </rPh>
    <rPh sb="16" eb="18">
      <t>キョウト</t>
    </rPh>
    <rPh sb="18" eb="19">
      <t>フ</t>
    </rPh>
    <rPh sb="19" eb="21">
      <t>ミンカン</t>
    </rPh>
    <rPh sb="21" eb="23">
      <t>シャカイ</t>
    </rPh>
    <rPh sb="23" eb="25">
      <t>フクシ</t>
    </rPh>
    <rPh sb="25" eb="27">
      <t>シセツ</t>
    </rPh>
    <rPh sb="27" eb="29">
      <t>ショクイン</t>
    </rPh>
    <rPh sb="29" eb="32">
      <t>キョウサイカイ</t>
    </rPh>
    <phoneticPr fontId="2"/>
  </si>
  <si>
    <t>　　　　              　みのり：京都中央信用金庫／九条支店</t>
    <rPh sb="23" eb="25">
      <t>キョウト</t>
    </rPh>
    <rPh sb="25" eb="27">
      <t>チュウオウ</t>
    </rPh>
    <rPh sb="27" eb="29">
      <t>シンヨウ</t>
    </rPh>
    <rPh sb="29" eb="31">
      <t>キンコ</t>
    </rPh>
    <rPh sb="32" eb="34">
      <t>クジョウ</t>
    </rPh>
    <rPh sb="34" eb="36">
      <t>シテン</t>
    </rPh>
    <phoneticPr fontId="2"/>
  </si>
  <si>
    <t>　　　　設備資金借入金　共　栄：京都中央信用金庫／九条支店</t>
    <rPh sb="4" eb="6">
      <t>セツビ</t>
    </rPh>
    <rPh sb="6" eb="8">
      <t>シキン</t>
    </rPh>
    <rPh sb="8" eb="10">
      <t>カリイレ</t>
    </rPh>
    <rPh sb="10" eb="11">
      <t>キン</t>
    </rPh>
    <rPh sb="12" eb="13">
      <t>トモ</t>
    </rPh>
    <rPh sb="14" eb="15">
      <t>サカエ</t>
    </rPh>
    <rPh sb="16" eb="18">
      <t>キョウト</t>
    </rPh>
    <rPh sb="18" eb="20">
      <t>チュウオウ</t>
    </rPh>
    <rPh sb="20" eb="22">
      <t>シンヨウ</t>
    </rPh>
    <rPh sb="22" eb="24">
      <t>キンコ</t>
    </rPh>
    <rPh sb="25" eb="27">
      <t>クジョウ</t>
    </rPh>
    <rPh sb="27" eb="29">
      <t>シテン</t>
    </rPh>
    <phoneticPr fontId="2"/>
  </si>
  <si>
    <t xml:space="preserve">  ２．固定負債</t>
    <rPh sb="4" eb="6">
      <t>コテイ</t>
    </rPh>
    <rPh sb="6" eb="8">
      <t>フサイ</t>
    </rPh>
    <phoneticPr fontId="2"/>
  </si>
  <si>
    <t>流 動 負 債 合 計</t>
    <rPh sb="0" eb="1">
      <t>ナガレ</t>
    </rPh>
    <rPh sb="2" eb="3">
      <t>ドウ</t>
    </rPh>
    <rPh sb="4" eb="5">
      <t>フ</t>
    </rPh>
    <rPh sb="6" eb="7">
      <t>サイ</t>
    </rPh>
    <rPh sb="8" eb="9">
      <t>ゴウ</t>
    </rPh>
    <rPh sb="10" eb="11">
      <t>ケイ</t>
    </rPh>
    <phoneticPr fontId="2"/>
  </si>
  <si>
    <t>　　　　預り金　共栄1,769,709　みのり541,253</t>
    <rPh sb="4" eb="5">
      <t>アズカ</t>
    </rPh>
    <rPh sb="6" eb="7">
      <t>キン</t>
    </rPh>
    <rPh sb="8" eb="10">
      <t>キョウエイ</t>
    </rPh>
    <phoneticPr fontId="2"/>
  </si>
  <si>
    <t>　　　　未払金　共栄5,104,072　みのり4,329,429</t>
    <rPh sb="4" eb="6">
      <t>ミハラ</t>
    </rPh>
    <rPh sb="6" eb="7">
      <t>キン</t>
    </rPh>
    <rPh sb="8" eb="10">
      <t>キョウエイ</t>
    </rPh>
    <phoneticPr fontId="2"/>
  </si>
  <si>
    <t xml:space="preserve">  １．流動負債</t>
    <rPh sb="4" eb="6">
      <t>リュウドウ</t>
    </rPh>
    <rPh sb="6" eb="8">
      <t>フサイ</t>
    </rPh>
    <phoneticPr fontId="2"/>
  </si>
  <si>
    <t>Ⅱ　負 債 の 部</t>
    <rPh sb="2" eb="3">
      <t>フ</t>
    </rPh>
    <rPh sb="4" eb="5">
      <t>サイ</t>
    </rPh>
    <rPh sb="8" eb="9">
      <t>ブ</t>
    </rPh>
    <phoneticPr fontId="2"/>
  </si>
  <si>
    <t>資産合計</t>
    <rPh sb="0" eb="2">
      <t>シサン</t>
    </rPh>
    <rPh sb="2" eb="4">
      <t>ゴウケイ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</si>
  <si>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</si>
  <si>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2"/>
  </si>
  <si>
    <t>　　　　　　　退職共済預け金  共栄20,656,678 みのり7,202,425</t>
    <rPh sb="7" eb="9">
      <t>タイショク</t>
    </rPh>
    <rPh sb="9" eb="11">
      <t>キョウサイ</t>
    </rPh>
    <rPh sb="11" eb="12">
      <t>アズ</t>
    </rPh>
    <rPh sb="13" eb="14">
      <t>キン</t>
    </rPh>
    <rPh sb="16" eb="18">
      <t>キョウエイ</t>
    </rPh>
    <phoneticPr fontId="2"/>
  </si>
  <si>
    <t>　　　　　　その他の固定資産</t>
    <rPh sb="8" eb="9">
      <t>タ</t>
    </rPh>
    <rPh sb="10" eb="12">
      <t>コテイ</t>
    </rPh>
    <rPh sb="12" eb="14">
      <t>シサン</t>
    </rPh>
    <phoneticPr fontId="2"/>
  </si>
  <si>
    <t>　　　　　　保育所施設・設備整備積立預金</t>
    <rPh sb="6" eb="8">
      <t>ホイク</t>
    </rPh>
    <rPh sb="8" eb="9">
      <t>ショ</t>
    </rPh>
    <rPh sb="9" eb="11">
      <t>シセツ</t>
    </rPh>
    <rPh sb="12" eb="14">
      <t>セツビ</t>
    </rPh>
    <rPh sb="14" eb="16">
      <t>セイビ</t>
    </rPh>
    <rPh sb="16" eb="18">
      <t>ツミタテ</t>
    </rPh>
    <rPh sb="18" eb="20">
      <t>ヨキン</t>
    </rPh>
    <phoneticPr fontId="2"/>
  </si>
  <si>
    <t>　　　　　　保育所繰越積立預金</t>
    <rPh sb="6" eb="8">
      <t>ホイク</t>
    </rPh>
    <rPh sb="8" eb="9">
      <t>ショ</t>
    </rPh>
    <rPh sb="9" eb="11">
      <t>クリコシ</t>
    </rPh>
    <rPh sb="11" eb="13">
      <t>ツミタテ</t>
    </rPh>
    <rPh sb="13" eb="15">
      <t>ヨキン</t>
    </rPh>
    <phoneticPr fontId="2"/>
  </si>
  <si>
    <t>　　　　　　　　　　　　　みのり：安全農産供給ｾﾝﾀｰ・出資金　</t>
    <rPh sb="17" eb="19">
      <t>アンゼン</t>
    </rPh>
    <rPh sb="18" eb="19">
      <t>ホアン</t>
    </rPh>
    <rPh sb="19" eb="21">
      <t>ノウサン</t>
    </rPh>
    <rPh sb="21" eb="23">
      <t>キョウキュウ</t>
    </rPh>
    <rPh sb="28" eb="31">
      <t>シュッシキン</t>
    </rPh>
    <phoneticPr fontId="2"/>
  </si>
  <si>
    <t>　　　　　　　　　　　　　共　栄：安全農産供給ｾﾝﾀｰ・出資金　</t>
    <rPh sb="13" eb="14">
      <t>トモ</t>
    </rPh>
    <rPh sb="15" eb="16">
      <t>サカエ</t>
    </rPh>
    <rPh sb="17" eb="19">
      <t>アンゼン</t>
    </rPh>
    <rPh sb="18" eb="19">
      <t>ホアン</t>
    </rPh>
    <rPh sb="19" eb="21">
      <t>ノウサン</t>
    </rPh>
    <rPh sb="21" eb="23">
      <t>キョウキュウ</t>
    </rPh>
    <rPh sb="28" eb="31">
      <t>シュッシキン</t>
    </rPh>
    <phoneticPr fontId="2"/>
  </si>
  <si>
    <t>　　　　　　投資有価証券  本　部：京都中央信用金庫・京都信用金庫：出資金　</t>
    <rPh sb="6" eb="8">
      <t>トウシ</t>
    </rPh>
    <rPh sb="8" eb="10">
      <t>ユウカ</t>
    </rPh>
    <rPh sb="10" eb="12">
      <t>ショウケン</t>
    </rPh>
    <rPh sb="14" eb="15">
      <t>ホン</t>
    </rPh>
    <rPh sb="16" eb="17">
      <t>ブ</t>
    </rPh>
    <rPh sb="18" eb="20">
      <t>キョウト</t>
    </rPh>
    <rPh sb="20" eb="22">
      <t>チュウオウ</t>
    </rPh>
    <rPh sb="22" eb="24">
      <t>シンヨウ</t>
    </rPh>
    <rPh sb="24" eb="26">
      <t>キンコ</t>
    </rPh>
    <rPh sb="27" eb="29">
      <t>キョウト</t>
    </rPh>
    <rPh sb="29" eb="31">
      <t>シンヨウ</t>
    </rPh>
    <rPh sb="31" eb="33">
      <t>キンコ</t>
    </rPh>
    <rPh sb="34" eb="35">
      <t>デ</t>
    </rPh>
    <rPh sb="35" eb="37">
      <t>シキン</t>
    </rPh>
    <phoneticPr fontId="2"/>
  </si>
  <si>
    <r>
      <t>　　　　　　権利　　　　</t>
    </r>
    <r>
      <rPr>
        <sz val="8"/>
        <rFont val="ＭＳ 明朝"/>
        <family val="1"/>
        <charset val="128"/>
      </rPr>
      <t>（別紙参照）</t>
    </r>
    <rPh sb="6" eb="8">
      <t>ケンリ</t>
    </rPh>
    <rPh sb="13" eb="15">
      <t>ベッシ</t>
    </rPh>
    <rPh sb="15" eb="17">
      <t>サンショウ</t>
    </rPh>
    <phoneticPr fontId="2"/>
  </si>
  <si>
    <r>
      <t>　　　　　　器具及び備品</t>
    </r>
    <r>
      <rPr>
        <sz val="8"/>
        <rFont val="ＭＳ 明朝"/>
        <family val="1"/>
        <charset val="128"/>
      </rPr>
      <t>（別紙参照）</t>
    </r>
    <rPh sb="6" eb="8">
      <t>キグ</t>
    </rPh>
    <rPh sb="8" eb="9">
      <t>オヨ</t>
    </rPh>
    <rPh sb="10" eb="12">
      <t>ビヒン</t>
    </rPh>
    <rPh sb="13" eb="15">
      <t>ベッシ</t>
    </rPh>
    <rPh sb="15" eb="17">
      <t>サンショウ</t>
    </rPh>
    <phoneticPr fontId="2"/>
  </si>
  <si>
    <r>
      <t>　　　　　　車輌運搬具　</t>
    </r>
    <r>
      <rPr>
        <sz val="8"/>
        <rFont val="ＭＳ 明朝"/>
        <family val="1"/>
        <charset val="128"/>
      </rPr>
      <t>（別紙参照）</t>
    </r>
    <rPh sb="6" eb="8">
      <t>シャリョウ</t>
    </rPh>
    <rPh sb="8" eb="10">
      <t>ウンパン</t>
    </rPh>
    <rPh sb="10" eb="11">
      <t>グ</t>
    </rPh>
    <rPh sb="13" eb="15">
      <t>ベッシ</t>
    </rPh>
    <rPh sb="15" eb="17">
      <t>サンショウ</t>
    </rPh>
    <phoneticPr fontId="2"/>
  </si>
  <si>
    <r>
      <t>　　　　　　構築物　　　</t>
    </r>
    <r>
      <rPr>
        <sz val="8"/>
        <rFont val="ＭＳ 明朝"/>
        <family val="1"/>
        <charset val="128"/>
      </rPr>
      <t>（別紙参照）</t>
    </r>
    <rPh sb="6" eb="9">
      <t>コウチクブツ</t>
    </rPh>
    <rPh sb="13" eb="15">
      <t>ベッシ</t>
    </rPh>
    <rPh sb="15" eb="17">
      <t>サンショウ</t>
    </rPh>
    <phoneticPr fontId="2"/>
  </si>
  <si>
    <t>　　（２）その他の固定資産</t>
    <rPh sb="7" eb="8">
      <t>タ</t>
    </rPh>
    <rPh sb="9" eb="11">
      <t>コテイ</t>
    </rPh>
    <rPh sb="11" eb="13">
      <t>シサン</t>
    </rPh>
    <phoneticPr fontId="2"/>
  </si>
  <si>
    <t>基 本 財 産 合 計</t>
    <rPh sb="0" eb="1">
      <t>モト</t>
    </rPh>
    <rPh sb="2" eb="3">
      <t>ホン</t>
    </rPh>
    <rPh sb="4" eb="5">
      <t>ザイ</t>
    </rPh>
    <rPh sb="6" eb="7">
      <t>サン</t>
    </rPh>
    <rPh sb="8" eb="9">
      <t>ゴウ</t>
    </rPh>
    <rPh sb="10" eb="11">
      <t>ケイ</t>
    </rPh>
    <phoneticPr fontId="2"/>
  </si>
  <si>
    <t xml:space="preserve">            基本財産特定預金　定期：京都信用金庫／吉祥院支店</t>
    <rPh sb="12" eb="14">
      <t>キホン</t>
    </rPh>
    <rPh sb="14" eb="16">
      <t>ザイサン</t>
    </rPh>
    <rPh sb="16" eb="18">
      <t>トクテイ</t>
    </rPh>
    <rPh sb="18" eb="20">
      <t>ヨキン</t>
    </rPh>
    <rPh sb="21" eb="23">
      <t>テイキ</t>
    </rPh>
    <rPh sb="24" eb="26">
      <t>キョウト</t>
    </rPh>
    <rPh sb="26" eb="28">
      <t>シンヨウ</t>
    </rPh>
    <rPh sb="28" eb="30">
      <t>キンコ</t>
    </rPh>
    <rPh sb="31" eb="33">
      <t>キッショウ</t>
    </rPh>
    <rPh sb="33" eb="34">
      <t>イン</t>
    </rPh>
    <rPh sb="34" eb="36">
      <t>シテン</t>
    </rPh>
    <phoneticPr fontId="2"/>
  </si>
  <si>
    <t>　　　　　　　　　　　　　種類：園舎 1F209.90㎡ 2F172.21㎡</t>
    <rPh sb="13" eb="15">
      <t>シュルイ</t>
    </rPh>
    <rPh sb="16" eb="18">
      <t>エンシャ</t>
    </rPh>
    <phoneticPr fontId="2"/>
  </si>
  <si>
    <t>　　　　　　　　　　　　　家屋番号５８番３の２</t>
    <rPh sb="13" eb="15">
      <t>カオク</t>
    </rPh>
    <rPh sb="15" eb="17">
      <t>バンゴウ</t>
    </rPh>
    <rPh sb="19" eb="20">
      <t>バン</t>
    </rPh>
    <phoneticPr fontId="2"/>
  </si>
  <si>
    <t>　　　　　　 　　 みのり：京都市南区唐橋高田町５８番地３</t>
    <rPh sb="14" eb="17">
      <t>キョウトシ</t>
    </rPh>
    <rPh sb="17" eb="19">
      <t>ミナミク</t>
    </rPh>
    <rPh sb="19" eb="20">
      <t>カラ</t>
    </rPh>
    <rPh sb="20" eb="21">
      <t>ハシ</t>
    </rPh>
    <rPh sb="21" eb="23">
      <t>タカダ</t>
    </rPh>
    <rPh sb="23" eb="24">
      <t>マチ</t>
    </rPh>
    <rPh sb="26" eb="28">
      <t>バンチ</t>
    </rPh>
    <phoneticPr fontId="2"/>
  </si>
  <si>
    <t>　　　　　　　　　　　　　家屋番号５８番５　種類：保育所 1F482.00㎡ 2F387.96㎡</t>
    <rPh sb="13" eb="15">
      <t>カオク</t>
    </rPh>
    <rPh sb="15" eb="17">
      <t>バンゴウ</t>
    </rPh>
    <rPh sb="19" eb="20">
      <t>バン</t>
    </rPh>
    <rPh sb="22" eb="24">
      <t>シュルイ</t>
    </rPh>
    <rPh sb="25" eb="27">
      <t>ホイク</t>
    </rPh>
    <rPh sb="27" eb="28">
      <t>ショ</t>
    </rPh>
    <phoneticPr fontId="2"/>
  </si>
  <si>
    <t>　　　　　　建物　共　栄：京都市南区唐橋高田町５８番地５、５８番地４</t>
    <rPh sb="6" eb="8">
      <t>タテモノ</t>
    </rPh>
    <rPh sb="9" eb="10">
      <t>トモ</t>
    </rPh>
    <rPh sb="11" eb="12">
      <t>サカエ</t>
    </rPh>
    <rPh sb="13" eb="16">
      <t>キョウトシ</t>
    </rPh>
    <rPh sb="16" eb="18">
      <t>ミナミク</t>
    </rPh>
    <rPh sb="18" eb="19">
      <t>カラ</t>
    </rPh>
    <rPh sb="19" eb="20">
      <t>ハシ</t>
    </rPh>
    <rPh sb="20" eb="22">
      <t>タカダ</t>
    </rPh>
    <rPh sb="22" eb="23">
      <t>マチ</t>
    </rPh>
    <rPh sb="25" eb="27">
      <t>バンチ</t>
    </rPh>
    <rPh sb="31" eb="33">
      <t>バンチ</t>
    </rPh>
    <phoneticPr fontId="2"/>
  </si>
  <si>
    <t>　　（１）基本財産</t>
    <rPh sb="5" eb="7">
      <t>キホン</t>
    </rPh>
    <rPh sb="7" eb="9">
      <t>ザイサン</t>
    </rPh>
    <phoneticPr fontId="2"/>
  </si>
  <si>
    <t xml:space="preserve">  ２．固定資産</t>
    <rPh sb="4" eb="6">
      <t>コテイ</t>
    </rPh>
    <rPh sb="6" eb="8">
      <t>シサン</t>
    </rPh>
    <phoneticPr fontId="2"/>
  </si>
  <si>
    <t>流 動 資 産 合 計</t>
    <rPh sb="0" eb="1">
      <t>ナガレ</t>
    </rPh>
    <rPh sb="2" eb="3">
      <t>ドウ</t>
    </rPh>
    <rPh sb="4" eb="5">
      <t>シ</t>
    </rPh>
    <rPh sb="6" eb="7">
      <t>サン</t>
    </rPh>
    <rPh sb="8" eb="9">
      <t>ゴウ</t>
    </rPh>
    <rPh sb="10" eb="11">
      <t>ケイ</t>
    </rPh>
    <phoneticPr fontId="2"/>
  </si>
  <si>
    <t>　　　　前払金　共栄229,593　みのり93,297</t>
    <rPh sb="4" eb="6">
      <t>マエバラ</t>
    </rPh>
    <rPh sb="6" eb="7">
      <t>キン</t>
    </rPh>
    <rPh sb="8" eb="10">
      <t>キョウエイ</t>
    </rPh>
    <phoneticPr fontId="2"/>
  </si>
  <si>
    <t>　　　　未収金  本部4,039,350 共栄5,633,986　みのり8,177,985</t>
    <rPh sb="4" eb="5">
      <t>ミ</t>
    </rPh>
    <rPh sb="5" eb="6">
      <t>シュウ</t>
    </rPh>
    <rPh sb="6" eb="7">
      <t>キン</t>
    </rPh>
    <rPh sb="9" eb="11">
      <t>ホンブ</t>
    </rPh>
    <rPh sb="21" eb="23">
      <t>キョウエイ</t>
    </rPh>
    <phoneticPr fontId="2"/>
  </si>
  <si>
    <t>　　　　　　　　　　（内33,400,000は保育所施設・設備整備積立預金にて管理）</t>
    <rPh sb="11" eb="12">
      <t>ナイ</t>
    </rPh>
    <rPh sb="23" eb="25">
      <t>ホイク</t>
    </rPh>
    <rPh sb="25" eb="26">
      <t>ジョ</t>
    </rPh>
    <rPh sb="26" eb="28">
      <t>シセツ</t>
    </rPh>
    <rPh sb="29" eb="31">
      <t>セツビ</t>
    </rPh>
    <rPh sb="31" eb="33">
      <t>セイビ</t>
    </rPh>
    <rPh sb="33" eb="35">
      <t>ツミタテ</t>
    </rPh>
    <rPh sb="35" eb="37">
      <t>ヨキン</t>
    </rPh>
    <rPh sb="39" eb="41">
      <t>カンリ</t>
    </rPh>
    <phoneticPr fontId="2"/>
  </si>
  <si>
    <t>　　　　　　　　　　（内31,000,000は保育所繰越積立預金にて管理）</t>
    <rPh sb="11" eb="12">
      <t>ナイ</t>
    </rPh>
    <rPh sb="23" eb="25">
      <t>ホイク</t>
    </rPh>
    <rPh sb="25" eb="26">
      <t>ジョ</t>
    </rPh>
    <rPh sb="26" eb="28">
      <t>クリコシ</t>
    </rPh>
    <rPh sb="28" eb="30">
      <t>ツミタテ</t>
    </rPh>
    <rPh sb="30" eb="32">
      <t>ヨキン</t>
    </rPh>
    <rPh sb="34" eb="36">
      <t>カンリ</t>
    </rPh>
    <phoneticPr fontId="2"/>
  </si>
  <si>
    <t xml:space="preserve">  　　　　　　　　京都信用金庫／吉祥院支店</t>
    <rPh sb="10" eb="12">
      <t>キョウト</t>
    </rPh>
    <rPh sb="12" eb="14">
      <t>シンヨウ</t>
    </rPh>
    <rPh sb="14" eb="16">
      <t>キンコ</t>
    </rPh>
    <rPh sb="17" eb="19">
      <t>キッショウ</t>
    </rPh>
    <rPh sb="19" eb="20">
      <t>イン</t>
    </rPh>
    <rPh sb="20" eb="22">
      <t>シテン</t>
    </rPh>
    <phoneticPr fontId="2"/>
  </si>
  <si>
    <t>　　　　　　　　　京都中央信用金庫／九条支店２口</t>
    <rPh sb="9" eb="11">
      <t>キョウト</t>
    </rPh>
    <rPh sb="11" eb="13">
      <t>チュウオウ</t>
    </rPh>
    <rPh sb="13" eb="15">
      <t>シンヨウ</t>
    </rPh>
    <rPh sb="15" eb="17">
      <t>キンコ</t>
    </rPh>
    <rPh sb="18" eb="20">
      <t>クジョウ</t>
    </rPh>
    <rPh sb="20" eb="22">
      <t>シテン</t>
    </rPh>
    <rPh sb="23" eb="24">
      <t>クチ</t>
    </rPh>
    <phoneticPr fontId="2"/>
  </si>
  <si>
    <t>　　　　　　定期　京都銀行／九条支店２口</t>
    <rPh sb="6" eb="8">
      <t>テイキ</t>
    </rPh>
    <rPh sb="9" eb="11">
      <t>キョウト</t>
    </rPh>
    <rPh sb="11" eb="13">
      <t>ギンコウ</t>
    </rPh>
    <rPh sb="14" eb="16">
      <t>クジョウ</t>
    </rPh>
    <rPh sb="16" eb="18">
      <t>シテン</t>
    </rPh>
    <rPh sb="19" eb="20">
      <t>クチ</t>
    </rPh>
    <phoneticPr fontId="2"/>
  </si>
  <si>
    <t>　　　　　　　　　京都中央信用金庫／九条支店３口</t>
    <rPh sb="9" eb="11">
      <t>キョウト</t>
    </rPh>
    <rPh sb="11" eb="13">
      <t>チュウオウ</t>
    </rPh>
    <rPh sb="13" eb="15">
      <t>シンヨウ</t>
    </rPh>
    <rPh sb="15" eb="17">
      <t>キンコ</t>
    </rPh>
    <rPh sb="18" eb="20">
      <t>クジョウ</t>
    </rPh>
    <rPh sb="20" eb="22">
      <t>シテン</t>
    </rPh>
    <rPh sb="23" eb="24">
      <t>クチ</t>
    </rPh>
    <phoneticPr fontId="2"/>
  </si>
  <si>
    <t>　　　　　　普通　京都銀行／九条支店２口</t>
    <rPh sb="6" eb="8">
      <t>フツウ</t>
    </rPh>
    <rPh sb="9" eb="11">
      <t>キョウト</t>
    </rPh>
    <rPh sb="11" eb="13">
      <t>ギンコウ</t>
    </rPh>
    <rPh sb="14" eb="16">
      <t>クジョウ</t>
    </rPh>
    <rPh sb="16" eb="18">
      <t>シテン</t>
    </rPh>
    <rPh sb="19" eb="20">
      <t>クチ</t>
    </rPh>
    <phoneticPr fontId="2"/>
  </si>
  <si>
    <t>　　　　　　現金　現金手許有高</t>
    <rPh sb="6" eb="8">
      <t>ゲンキン</t>
    </rPh>
    <rPh sb="9" eb="11">
      <t>ゲンキン</t>
    </rPh>
    <rPh sb="11" eb="13">
      <t>テモト</t>
    </rPh>
    <rPh sb="13" eb="15">
      <t>アリタカ</t>
    </rPh>
    <phoneticPr fontId="2"/>
  </si>
  <si>
    <t>　　　　現金預金</t>
    <rPh sb="4" eb="6">
      <t>ゲンキン</t>
    </rPh>
    <rPh sb="6" eb="8">
      <t>ヨキン</t>
    </rPh>
    <phoneticPr fontId="2"/>
  </si>
  <si>
    <t>　１．流動資産</t>
    <rPh sb="3" eb="5">
      <t>リュウドウ</t>
    </rPh>
    <rPh sb="5" eb="7">
      <t>シサン</t>
    </rPh>
    <phoneticPr fontId="2"/>
  </si>
  <si>
    <t>Ⅰ　資 産 の 部</t>
    <rPh sb="2" eb="3">
      <t>シ</t>
    </rPh>
    <rPh sb="4" eb="5">
      <t>サン</t>
    </rPh>
    <rPh sb="8" eb="9">
      <t>ブ</t>
    </rPh>
    <phoneticPr fontId="2"/>
  </si>
  <si>
    <t>金　　　　額</t>
    <rPh sb="0" eb="1">
      <t>キン</t>
    </rPh>
    <rPh sb="5" eb="6">
      <t>ガク</t>
    </rPh>
    <phoneticPr fontId="2"/>
  </si>
  <si>
    <t>資　 産 　・ 　負 　債 　の 　内 　訳</t>
    <rPh sb="0" eb="1">
      <t>シ</t>
    </rPh>
    <rPh sb="3" eb="4">
      <t>サン</t>
    </rPh>
    <rPh sb="9" eb="10">
      <t>フ</t>
    </rPh>
    <rPh sb="12" eb="13">
      <t>サイ</t>
    </rPh>
    <rPh sb="18" eb="19">
      <t>ナイ</t>
    </rPh>
    <rPh sb="21" eb="22">
      <t>ヤク</t>
    </rPh>
    <phoneticPr fontId="2"/>
  </si>
  <si>
    <t>(単位：円)</t>
    <rPh sb="1" eb="3">
      <t>タンイ</t>
    </rPh>
    <rPh sb="4" eb="5">
      <t>エン</t>
    </rPh>
    <phoneticPr fontId="2"/>
  </si>
  <si>
    <t>社会福祉法人　優応会</t>
    <rPh sb="0" eb="2">
      <t>シャカイ</t>
    </rPh>
    <rPh sb="2" eb="4">
      <t>フクシ</t>
    </rPh>
    <rPh sb="4" eb="6">
      <t>ホウジン</t>
    </rPh>
    <rPh sb="7" eb="8">
      <t>ユウ</t>
    </rPh>
    <rPh sb="8" eb="9">
      <t>オウ</t>
    </rPh>
    <rPh sb="9" eb="10">
      <t>カイ</t>
    </rPh>
    <phoneticPr fontId="2"/>
  </si>
  <si>
    <t>平成２６年３月３１日　現在</t>
    <rPh sb="0" eb="2">
      <t>ヘイセイ</t>
    </rPh>
    <rPh sb="4" eb="5">
      <t>ネン</t>
    </rPh>
    <rPh sb="6" eb="7">
      <t>ツキ</t>
    </rPh>
    <rPh sb="9" eb="10">
      <t>ヒ</t>
    </rPh>
    <rPh sb="11" eb="13">
      <t>ゲンザイ</t>
    </rPh>
    <phoneticPr fontId="2"/>
  </si>
  <si>
    <t>財　　　　産　　　　目　　　　録</t>
    <rPh sb="0" eb="1">
      <t>ザイ</t>
    </rPh>
    <rPh sb="5" eb="6">
      <t>サン</t>
    </rPh>
    <rPh sb="10" eb="11">
      <t>メ</t>
    </rPh>
    <rPh sb="15" eb="16">
      <t>ロク</t>
    </rPh>
    <phoneticPr fontId="2"/>
  </si>
</sst>
</file>

<file path=xl/styles.xml><?xml version="1.0" encoding="utf-8"?>
<styleSheet xmlns="http://schemas.openxmlformats.org/spreadsheetml/2006/main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38" fontId="3" fillId="0" borderId="1" xfId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5" fillId="0" borderId="4" xfId="1" applyFont="1" applyBorder="1">
      <alignment vertical="center"/>
    </xf>
    <xf numFmtId="38" fontId="5" fillId="0" borderId="0" xfId="1" applyFont="1" applyBorder="1">
      <alignment vertical="center"/>
    </xf>
    <xf numFmtId="0" fontId="5" fillId="0" borderId="5" xfId="0" applyFont="1" applyBorder="1">
      <alignment vertical="center"/>
    </xf>
    <xf numFmtId="38" fontId="4" fillId="0" borderId="6" xfId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6" xfId="1" applyFont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0" fontId="7" fillId="0" borderId="7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Normal="100" workbookViewId="0">
      <selection activeCell="C36" sqref="C36"/>
    </sheetView>
  </sheetViews>
  <sheetFormatPr defaultRowHeight="13.5"/>
  <cols>
    <col min="1" max="1" width="64.125" customWidth="1"/>
    <col min="2" max="2" width="13.5" customWidth="1"/>
    <col min="3" max="3" width="18.5" customWidth="1"/>
    <col min="4" max="4" width="7.25" customWidth="1"/>
  </cols>
  <sheetData>
    <row r="1" spans="1:3" ht="14.25">
      <c r="A1" s="26" t="s">
        <v>56</v>
      </c>
      <c r="B1" s="26"/>
      <c r="C1" s="26"/>
    </row>
    <row r="2" spans="1:3" ht="24.75" customHeight="1">
      <c r="A2" s="25" t="s">
        <v>55</v>
      </c>
      <c r="B2" s="25"/>
      <c r="C2" s="25"/>
    </row>
    <row r="3" spans="1:3">
      <c r="A3" s="24" t="s">
        <v>54</v>
      </c>
      <c r="B3" s="24"/>
      <c r="C3" s="24"/>
    </row>
    <row r="4" spans="1:3" ht="14.25" customHeight="1">
      <c r="A4" s="23"/>
      <c r="B4" s="23"/>
      <c r="C4" s="22" t="s">
        <v>53</v>
      </c>
    </row>
    <row r="5" spans="1:3" s="18" customFormat="1" ht="25.5" customHeight="1">
      <c r="A5" s="21" t="s">
        <v>52</v>
      </c>
      <c r="B5" s="20"/>
      <c r="C5" s="19" t="s">
        <v>51</v>
      </c>
    </row>
    <row r="6" spans="1:3" ht="14.1" customHeight="1">
      <c r="A6" s="17" t="s">
        <v>50</v>
      </c>
      <c r="B6" s="15"/>
      <c r="C6" s="16"/>
    </row>
    <row r="7" spans="1:3" ht="14.1" customHeight="1">
      <c r="A7" s="11" t="s">
        <v>49</v>
      </c>
      <c r="B7" s="15"/>
      <c r="C7" s="14"/>
    </row>
    <row r="8" spans="1:3" ht="14.1" customHeight="1">
      <c r="A8" s="11" t="s">
        <v>48</v>
      </c>
      <c r="B8" s="5"/>
      <c r="C8" s="10">
        <v>23984368</v>
      </c>
    </row>
    <row r="9" spans="1:3" ht="14.1" customHeight="1">
      <c r="A9" s="11" t="s">
        <v>47</v>
      </c>
      <c r="B9" s="5">
        <v>44170</v>
      </c>
      <c r="C9" s="10"/>
    </row>
    <row r="10" spans="1:3" ht="14.1" customHeight="1">
      <c r="A10" s="11" t="s">
        <v>46</v>
      </c>
      <c r="B10" s="5">
        <v>15226894</v>
      </c>
      <c r="C10" s="10"/>
    </row>
    <row r="11" spans="1:3" ht="14.1" customHeight="1">
      <c r="A11" s="11" t="s">
        <v>45</v>
      </c>
      <c r="B11" s="5">
        <v>14399469</v>
      </c>
      <c r="C11" s="10"/>
    </row>
    <row r="12" spans="1:3" ht="14.1" customHeight="1">
      <c r="A12" s="11" t="s">
        <v>42</v>
      </c>
      <c r="B12" s="5">
        <v>509531</v>
      </c>
      <c r="C12" s="10"/>
    </row>
    <row r="13" spans="1:3" ht="14.1" customHeight="1">
      <c r="A13" s="11" t="s">
        <v>44</v>
      </c>
      <c r="B13" s="5">
        <v>12000000</v>
      </c>
      <c r="C13" s="10"/>
    </row>
    <row r="14" spans="1:3" ht="14.1" customHeight="1">
      <c r="A14" s="11" t="s">
        <v>43</v>
      </c>
      <c r="B14" s="5">
        <v>45200000</v>
      </c>
      <c r="C14" s="10"/>
    </row>
    <row r="15" spans="1:3" ht="14.1" customHeight="1">
      <c r="A15" s="11" t="s">
        <v>42</v>
      </c>
      <c r="B15" s="5">
        <v>1004304</v>
      </c>
      <c r="C15" s="10"/>
    </row>
    <row r="16" spans="1:3" ht="14.1" customHeight="1">
      <c r="A16" s="13" t="s">
        <v>41</v>
      </c>
      <c r="B16" s="5"/>
      <c r="C16" s="10"/>
    </row>
    <row r="17" spans="1:3" ht="14.1" customHeight="1">
      <c r="A17" s="13" t="s">
        <v>40</v>
      </c>
      <c r="B17" s="5"/>
      <c r="C17" s="10"/>
    </row>
    <row r="18" spans="1:3" ht="14.1" customHeight="1">
      <c r="A18" s="11" t="s">
        <v>39</v>
      </c>
      <c r="B18" s="5"/>
      <c r="C18" s="10">
        <v>17851321</v>
      </c>
    </row>
    <row r="19" spans="1:3" ht="14.1" customHeight="1">
      <c r="A19" s="11" t="s">
        <v>38</v>
      </c>
      <c r="B19" s="5"/>
      <c r="C19" s="10">
        <v>322890</v>
      </c>
    </row>
    <row r="20" spans="1:3" ht="14.1" customHeight="1">
      <c r="A20" s="9" t="s">
        <v>37</v>
      </c>
      <c r="B20" s="5"/>
      <c r="C20" s="7">
        <f>SUM(C8:C19)</f>
        <v>42158579</v>
      </c>
    </row>
    <row r="21" spans="1:3" ht="14.1" customHeight="1">
      <c r="A21" s="9"/>
      <c r="B21" s="5"/>
      <c r="C21" s="7"/>
    </row>
    <row r="22" spans="1:3" ht="14.1" customHeight="1">
      <c r="A22" s="11" t="s">
        <v>36</v>
      </c>
      <c r="B22" s="5"/>
      <c r="C22" s="10"/>
    </row>
    <row r="23" spans="1:3" ht="14.1" customHeight="1">
      <c r="A23" s="11" t="s">
        <v>35</v>
      </c>
      <c r="B23" s="5"/>
      <c r="C23" s="10"/>
    </row>
    <row r="24" spans="1:3" ht="14.1" customHeight="1">
      <c r="A24" s="11" t="s">
        <v>34</v>
      </c>
      <c r="B24" s="5">
        <v>222914939</v>
      </c>
      <c r="C24" s="10">
        <f>SUM(B24:B26)</f>
        <v>300239660</v>
      </c>
    </row>
    <row r="25" spans="1:3" ht="14.1" customHeight="1">
      <c r="A25" s="11" t="s">
        <v>33</v>
      </c>
      <c r="B25" s="5"/>
      <c r="C25" s="10"/>
    </row>
    <row r="26" spans="1:3" ht="14.1" customHeight="1">
      <c r="A26" s="11" t="s">
        <v>32</v>
      </c>
      <c r="B26" s="5">
        <v>77324721</v>
      </c>
      <c r="C26" s="7"/>
    </row>
    <row r="27" spans="1:3" ht="14.1" customHeight="1">
      <c r="A27" s="11" t="s">
        <v>31</v>
      </c>
      <c r="B27" s="5"/>
      <c r="C27" s="10"/>
    </row>
    <row r="28" spans="1:3" ht="14.1" customHeight="1">
      <c r="A28" s="11" t="s">
        <v>30</v>
      </c>
      <c r="B28" s="5"/>
      <c r="C28" s="10"/>
    </row>
    <row r="29" spans="1:3" ht="14.1" customHeight="1">
      <c r="A29" s="12" t="s">
        <v>29</v>
      </c>
      <c r="B29" s="5"/>
      <c r="C29" s="10">
        <v>1000000</v>
      </c>
    </row>
    <row r="30" spans="1:3" ht="14.1" customHeight="1">
      <c r="A30" s="9" t="s">
        <v>28</v>
      </c>
      <c r="B30" s="5"/>
      <c r="C30" s="7">
        <f>SUM(C24:C29)</f>
        <v>301239660</v>
      </c>
    </row>
    <row r="31" spans="1:3" ht="14.1" customHeight="1">
      <c r="A31" s="11" t="s">
        <v>27</v>
      </c>
      <c r="B31" s="5"/>
      <c r="C31" s="10"/>
    </row>
    <row r="32" spans="1:3" ht="14.1" customHeight="1">
      <c r="A32" s="11" t="s">
        <v>26</v>
      </c>
      <c r="B32" s="5"/>
      <c r="C32" s="10">
        <v>24705057</v>
      </c>
    </row>
    <row r="33" spans="1:3" ht="14.1" customHeight="1">
      <c r="A33" s="11" t="s">
        <v>25</v>
      </c>
      <c r="B33" s="5"/>
      <c r="C33" s="10">
        <v>108458</v>
      </c>
    </row>
    <row r="34" spans="1:3" ht="14.1" customHeight="1">
      <c r="A34" s="11" t="s">
        <v>24</v>
      </c>
      <c r="B34" s="5"/>
      <c r="C34" s="10">
        <v>7252028</v>
      </c>
    </row>
    <row r="35" spans="1:3" ht="14.1" customHeight="1">
      <c r="A35" s="11" t="s">
        <v>23</v>
      </c>
      <c r="B35" s="5"/>
      <c r="C35" s="10">
        <v>719150</v>
      </c>
    </row>
    <row r="36" spans="1:3" ht="14.1" customHeight="1">
      <c r="A36" s="11" t="s">
        <v>22</v>
      </c>
      <c r="B36" s="5">
        <v>20000</v>
      </c>
      <c r="C36" s="10">
        <f>SUM(B36:B38)</f>
        <v>60000</v>
      </c>
    </row>
    <row r="37" spans="1:3" ht="14.1" customHeight="1">
      <c r="A37" s="11" t="s">
        <v>21</v>
      </c>
      <c r="B37" s="5">
        <v>20000</v>
      </c>
      <c r="C37" s="10"/>
    </row>
    <row r="38" spans="1:3" ht="14.1" customHeight="1">
      <c r="A38" s="11" t="s">
        <v>20</v>
      </c>
      <c r="B38" s="5">
        <v>20000</v>
      </c>
      <c r="C38" s="10"/>
    </row>
    <row r="39" spans="1:3" ht="14.1" customHeight="1">
      <c r="A39" s="11" t="s">
        <v>19</v>
      </c>
      <c r="B39" s="5"/>
      <c r="C39" s="10">
        <v>38200000</v>
      </c>
    </row>
    <row r="40" spans="1:3" ht="14.1" customHeight="1">
      <c r="A40" s="11" t="s">
        <v>18</v>
      </c>
      <c r="B40" s="5"/>
      <c r="C40" s="10">
        <v>26200000</v>
      </c>
    </row>
    <row r="41" spans="1:3" ht="14.1" customHeight="1">
      <c r="A41" s="11" t="s">
        <v>17</v>
      </c>
      <c r="B41" s="5"/>
      <c r="C41" s="10">
        <v>27859103</v>
      </c>
    </row>
    <row r="42" spans="1:3" ht="14.1" customHeight="1">
      <c r="A42" s="12" t="s">
        <v>16</v>
      </c>
      <c r="B42" s="5"/>
      <c r="C42" s="10"/>
    </row>
    <row r="43" spans="1:3" ht="14.1" customHeight="1">
      <c r="A43" s="9" t="s">
        <v>15</v>
      </c>
      <c r="B43" s="5"/>
      <c r="C43" s="7">
        <f>SUM(C32:C42)</f>
        <v>125103796</v>
      </c>
    </row>
    <row r="44" spans="1:3" ht="14.1" customHeight="1">
      <c r="A44" s="9" t="s">
        <v>14</v>
      </c>
      <c r="B44" s="5"/>
      <c r="C44" s="7">
        <f>C30+C43</f>
        <v>426343456</v>
      </c>
    </row>
    <row r="45" spans="1:3" ht="14.1" customHeight="1">
      <c r="A45" s="8" t="s">
        <v>13</v>
      </c>
      <c r="B45" s="5"/>
      <c r="C45" s="7">
        <f>C20+C30+C43</f>
        <v>468502035</v>
      </c>
    </row>
    <row r="46" spans="1:3" ht="14.1" customHeight="1">
      <c r="A46" s="9"/>
      <c r="B46" s="5"/>
      <c r="C46" s="7"/>
    </row>
    <row r="47" spans="1:3" ht="14.1" customHeight="1">
      <c r="A47" s="11" t="s">
        <v>12</v>
      </c>
      <c r="B47" s="5"/>
      <c r="C47" s="10"/>
    </row>
    <row r="48" spans="1:3" ht="14.1" customHeight="1">
      <c r="A48" s="11" t="s">
        <v>11</v>
      </c>
      <c r="B48" s="5"/>
      <c r="C48" s="10"/>
    </row>
    <row r="49" spans="1:3" ht="14.1" customHeight="1">
      <c r="A49" s="11" t="s">
        <v>10</v>
      </c>
      <c r="B49" s="5"/>
      <c r="C49" s="10">
        <v>9433501</v>
      </c>
    </row>
    <row r="50" spans="1:3" ht="14.1" customHeight="1">
      <c r="A50" s="11" t="s">
        <v>9</v>
      </c>
      <c r="B50" s="5"/>
      <c r="C50" s="10">
        <v>2310962</v>
      </c>
    </row>
    <row r="51" spans="1:3" ht="14.1" customHeight="1">
      <c r="A51" s="9" t="s">
        <v>8</v>
      </c>
      <c r="B51" s="5"/>
      <c r="C51" s="7">
        <f>SUM(C49:C50)</f>
        <v>11744463</v>
      </c>
    </row>
    <row r="52" spans="1:3" ht="14.1" customHeight="1">
      <c r="A52" s="11" t="s">
        <v>7</v>
      </c>
      <c r="B52" s="5"/>
      <c r="C52" s="10"/>
    </row>
    <row r="53" spans="1:3" ht="14.1" customHeight="1">
      <c r="A53" s="11" t="s">
        <v>6</v>
      </c>
      <c r="B53" s="5">
        <v>58958000</v>
      </c>
      <c r="C53" s="10">
        <f>SUM(B53:B54)</f>
        <v>76302000</v>
      </c>
    </row>
    <row r="54" spans="1:3" ht="14.1" customHeight="1">
      <c r="A54" s="11" t="s">
        <v>5</v>
      </c>
      <c r="B54" s="5">
        <v>17344000</v>
      </c>
      <c r="C54" s="10"/>
    </row>
    <row r="55" spans="1:3" ht="14.1" customHeight="1">
      <c r="A55" s="11" t="s">
        <v>4</v>
      </c>
      <c r="B55" s="5">
        <v>30757423</v>
      </c>
      <c r="C55" s="10">
        <f>SUM(B55:B56)</f>
        <v>38842379</v>
      </c>
    </row>
    <row r="56" spans="1:3" ht="14.1" customHeight="1">
      <c r="A56" s="11" t="s">
        <v>3</v>
      </c>
      <c r="B56" s="5">
        <v>8084956</v>
      </c>
      <c r="C56" s="10"/>
    </row>
    <row r="57" spans="1:3" ht="14.1" customHeight="1">
      <c r="A57" s="9" t="s">
        <v>2</v>
      </c>
      <c r="B57" s="5"/>
      <c r="C57" s="7">
        <f>SUM(C53:C56)</f>
        <v>115144379</v>
      </c>
    </row>
    <row r="58" spans="1:3" ht="14.1" customHeight="1">
      <c r="A58" s="8" t="s">
        <v>1</v>
      </c>
      <c r="B58" s="5"/>
      <c r="C58" s="7">
        <f>C51+C57</f>
        <v>126888842</v>
      </c>
    </row>
    <row r="59" spans="1:3" ht="14.1" customHeight="1">
      <c r="A59" s="6"/>
      <c r="B59" s="5"/>
      <c r="C59" s="4"/>
    </row>
    <row r="60" spans="1:3" ht="25.5" customHeight="1">
      <c r="A60" s="3" t="s">
        <v>0</v>
      </c>
      <c r="B60" s="2"/>
      <c r="C60" s="1">
        <f>C45-C58</f>
        <v>341613193</v>
      </c>
    </row>
  </sheetData>
  <mergeCells count="5">
    <mergeCell ref="A1:C1"/>
    <mergeCell ref="A2:C2"/>
    <mergeCell ref="A3:C3"/>
    <mergeCell ref="A5:B5"/>
    <mergeCell ref="A60:B60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MIKI</cp:lastModifiedBy>
  <dcterms:created xsi:type="dcterms:W3CDTF">2014-08-26T07:50:33Z</dcterms:created>
  <dcterms:modified xsi:type="dcterms:W3CDTF">2014-08-26T07:50:47Z</dcterms:modified>
</cp:coreProperties>
</file>