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15" yWindow="45" windowWidth="11310" windowHeight="8235" tabRatio="722"/>
  </bookViews>
  <sheets>
    <sheet name="財産目録" sheetId="1" r:id="rId1"/>
  </sheets>
  <definedNames>
    <definedName name="_xlnm.Print_Titles" localSheetId="0">財産目録!$1:$4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C48" i="1" l="1"/>
  <c r="C18" i="1" l="1"/>
  <c r="C39" i="1" l="1"/>
  <c r="C44" i="1" s="1"/>
  <c r="C7" i="1"/>
  <c r="C13" i="1" s="1"/>
  <c r="C49" i="1" l="1"/>
  <c r="C31" i="1"/>
  <c r="C32" i="1" s="1"/>
  <c r="C50" i="1" l="1"/>
</calcChain>
</file>

<file path=xl/sharedStrings.xml><?xml version="1.0" encoding="utf-8"?>
<sst xmlns="http://schemas.openxmlformats.org/spreadsheetml/2006/main" count="51" uniqueCount="51">
  <si>
    <t>Ⅰ資産の部</t>
  </si>
  <si>
    <t>　１.流動資産</t>
  </si>
  <si>
    <t>　　　現金預金</t>
  </si>
  <si>
    <t>　　　　普通預金　　福岡銀行筑紫支店（口）45306・47694・321478</t>
  </si>
  <si>
    <t>　　　　定期預金　　福岡銀行筑紫支店（口）44509・72278・184735</t>
  </si>
  <si>
    <t>流 動 資 産 合 計</t>
  </si>
  <si>
    <t>　２.固定資産</t>
  </si>
  <si>
    <t>　　(１)基本財産</t>
  </si>
  <si>
    <t>　　　建物　　　　　　　　鉄筋ｺﾝｸﾘｰﾄ4階建（筑紫の里）鉄筋ｺﾝｸﾘｰﾄ5階建（菜和）　　</t>
  </si>
  <si>
    <t>　　　土地　　　　　　　　筑紫38番地(70,500,000）筑紫49-4（46,100,000）</t>
  </si>
  <si>
    <t>基 本 財 産 合 計</t>
  </si>
  <si>
    <t>　　(２)その他の固定資産</t>
  </si>
  <si>
    <t>　　　建物　　　　　　　　ｽﾌﾟﾘﾝｸﾗｰ（筑紫の里）筑紫の里</t>
  </si>
  <si>
    <t>　　　構築物</t>
  </si>
  <si>
    <t>　　　機械及び装置</t>
  </si>
  <si>
    <t>　　　車輌運搬具</t>
  </si>
  <si>
    <t>　　　器具及び備品</t>
  </si>
  <si>
    <t>　　　ソフトウエア</t>
  </si>
  <si>
    <t>　　　人件費積立預金　　　福岡銀行　定期預金　113110</t>
  </si>
  <si>
    <t>　　　修繕積立預金　　　　福岡銀行　定期預金　113110</t>
  </si>
  <si>
    <t>　　　備品等購入積立預金　福岡銀行　定期預金　113110</t>
  </si>
  <si>
    <t>そ の 他 の 固 定 資 産 合 計</t>
  </si>
  <si>
    <t>固 定 資 産 合 計</t>
  </si>
  <si>
    <t>資 産 合 計</t>
  </si>
  <si>
    <t>Ⅱ負債の部</t>
  </si>
  <si>
    <t>　１.流動負債　　　　　　　　</t>
  </si>
  <si>
    <t>　　　預り金</t>
  </si>
  <si>
    <t>　　　　健康保険</t>
  </si>
  <si>
    <t>　　　　厚生年金</t>
  </si>
  <si>
    <t>　　　　所得税</t>
  </si>
  <si>
    <t>　　　　住民税</t>
  </si>
  <si>
    <t>流 動 負 債 合 計</t>
  </si>
  <si>
    <t>　２.固定負債　　　　　　　　</t>
  </si>
  <si>
    <t>　　　設備資金借入金　　　　福祉医療機構・福岡銀行</t>
  </si>
  <si>
    <t>固 定 負 債 合 計</t>
  </si>
  <si>
    <t>負 債 合 計</t>
  </si>
  <si>
    <t>差 引 純 資 産</t>
  </si>
  <si>
    <t>財産目録</t>
    <rPh sb="0" eb="4">
      <t>ザイサンモクロク</t>
    </rPh>
    <phoneticPr fontId="1"/>
  </si>
  <si>
    <t>資産・負債の内容</t>
    <rPh sb="0" eb="2">
      <t>シサン</t>
    </rPh>
    <rPh sb="3" eb="5">
      <t>フサイ</t>
    </rPh>
    <rPh sb="6" eb="8">
      <t>ナイヨウ</t>
    </rPh>
    <phoneticPr fontId="1"/>
  </si>
  <si>
    <t>金額</t>
    <rPh sb="0" eb="2">
      <t>キンガク</t>
    </rPh>
    <phoneticPr fontId="1"/>
  </si>
  <si>
    <t>法人名　社会福祉法人　和幸福祉会</t>
    <rPh sb="0" eb="3">
      <t>ホウジンメイ</t>
    </rPh>
    <rPh sb="4" eb="10">
      <t>シャカイフクシホウジン</t>
    </rPh>
    <rPh sb="11" eb="16">
      <t>ワコウフクシカイ</t>
    </rPh>
    <phoneticPr fontId="1"/>
  </si>
  <si>
    <t>平成28年3月31日現在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1"/>
  </si>
  <si>
    <t>　　　事業未払金　　　　　　　　業者支払・賃金　　</t>
    <rPh sb="3" eb="5">
      <t>ジギョウ</t>
    </rPh>
    <rPh sb="5" eb="8">
      <t>ミハライキン</t>
    </rPh>
    <phoneticPr fontId="1"/>
  </si>
  <si>
    <t>　　　１年以内返済予定設備資金借入金</t>
    <rPh sb="3" eb="5">
      <t>イチネン</t>
    </rPh>
    <rPh sb="5" eb="7">
      <t>イナイ</t>
    </rPh>
    <rPh sb="7" eb="9">
      <t>ヘンサイ</t>
    </rPh>
    <rPh sb="9" eb="11">
      <t>ヨテイ</t>
    </rPh>
    <rPh sb="11" eb="13">
      <t>セツビ</t>
    </rPh>
    <rPh sb="13" eb="15">
      <t>シキン</t>
    </rPh>
    <rPh sb="15" eb="17">
      <t>カリイレ</t>
    </rPh>
    <rPh sb="17" eb="18">
      <t>キン</t>
    </rPh>
    <phoneticPr fontId="1"/>
  </si>
  <si>
    <t>　　　職員預り金</t>
    <rPh sb="3" eb="5">
      <t>ショクイン</t>
    </rPh>
    <phoneticPr fontId="1"/>
  </si>
  <si>
    <t>　　　役員等長期借入金　　本部会計・大石正信</t>
    <rPh sb="3" eb="5">
      <t>ヤクイン</t>
    </rPh>
    <rPh sb="5" eb="6">
      <t>トウ</t>
    </rPh>
    <rPh sb="6" eb="8">
      <t>チョウキ</t>
    </rPh>
    <rPh sb="8" eb="10">
      <t>カリイレ</t>
    </rPh>
    <phoneticPr fontId="1"/>
  </si>
  <si>
    <t>　　　未収金　　　　菜和社会保険料</t>
    <phoneticPr fontId="1"/>
  </si>
  <si>
    <t>　　　事業未収金　　福岡県国保連・3月分利用料</t>
    <rPh sb="3" eb="5">
      <t>ジギョウ</t>
    </rPh>
    <rPh sb="5" eb="8">
      <t>ミシュウキン</t>
    </rPh>
    <rPh sb="18" eb="19">
      <t>ツキ</t>
    </rPh>
    <rPh sb="19" eb="20">
      <t>ブン</t>
    </rPh>
    <rPh sb="20" eb="22">
      <t>リヨウ</t>
    </rPh>
    <rPh sb="22" eb="23">
      <t>リョウ</t>
    </rPh>
    <phoneticPr fontId="1"/>
  </si>
  <si>
    <t>　　　権利</t>
    <rPh sb="3" eb="5">
      <t>ケンリ</t>
    </rPh>
    <phoneticPr fontId="1"/>
  </si>
  <si>
    <t>　　　その他の未払金　　　　　　利用料返金等　　</t>
    <rPh sb="5" eb="6">
      <t>タ</t>
    </rPh>
    <rPh sb="16" eb="19">
      <t>リヨウリョウ</t>
    </rPh>
    <rPh sb="19" eb="21">
      <t>ヘンキン</t>
    </rPh>
    <rPh sb="21" eb="22">
      <t>トウ</t>
    </rPh>
    <phoneticPr fontId="1"/>
  </si>
  <si>
    <t>　　　　現金　　　　小口現金　筑紫の里　34,709円　菜和　39,699円　　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</si>
</sst>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b/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4" xfId="0" applyFont="1" applyBorder="1" applyAlignment="1">
      <alignment horizontal="right" vertical="center" indent="1"/>
    </xf>
    <xf numFmtId="3" fontId="4" fillId="0" borderId="4" xfId="0" applyNumberFormat="1" applyFont="1" applyBorder="1" applyAlignment="1">
      <alignment horizontal="right" vertical="center" indent="1"/>
    </xf>
    <xf numFmtId="0" fontId="4" fillId="0" borderId="7" xfId="0" applyFont="1" applyBorder="1">
      <alignment vertical="center"/>
    </xf>
    <xf numFmtId="0" fontId="4" fillId="0" borderId="8" xfId="0" applyFont="1" applyBorder="1" applyAlignment="1">
      <alignment horizontal="right" vertical="center" inden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8" fontId="4" fillId="0" borderId="4" xfId="1" applyFont="1" applyBorder="1" applyAlignment="1">
      <alignment horizontal="right" vertical="center" indent="1"/>
    </xf>
    <xf numFmtId="0" fontId="6" fillId="0" borderId="9" xfId="0" applyFont="1" applyBorder="1" applyAlignment="1">
      <alignment horizontal="center" vertical="center"/>
    </xf>
    <xf numFmtId="3" fontId="6" fillId="0" borderId="10" xfId="0" applyNumberFormat="1" applyFont="1" applyBorder="1" applyAlignment="1">
      <alignment horizontal="right" vertical="center" indent="1"/>
    </xf>
    <xf numFmtId="0" fontId="6" fillId="0" borderId="11" xfId="0" applyFont="1" applyBorder="1" applyAlignment="1">
      <alignment horizontal="center" vertical="center"/>
    </xf>
    <xf numFmtId="3" fontId="6" fillId="0" borderId="12" xfId="0" applyNumberFormat="1" applyFont="1" applyBorder="1" applyAlignment="1">
      <alignment horizontal="right" vertical="center" indent="1"/>
    </xf>
    <xf numFmtId="0" fontId="6" fillId="0" borderId="5" xfId="0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right" vertical="center" indent="1"/>
    </xf>
    <xf numFmtId="0" fontId="6" fillId="0" borderId="3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right" vertical="center" inden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50"/>
  <sheetViews>
    <sheetView tabSelected="1" view="pageBreakPreview" zoomScaleNormal="100" zoomScaleSheetLayoutView="100" workbookViewId="0">
      <selection activeCell="G9" sqref="G5:J9"/>
    </sheetView>
  </sheetViews>
  <sheetFormatPr defaultRowHeight="13.5" x14ac:dyDescent="0.15"/>
  <cols>
    <col min="1" max="1" width="1.375" style="1" customWidth="1"/>
    <col min="2" max="2" width="71.75" style="1" customWidth="1"/>
    <col min="3" max="3" width="16.125" style="1" customWidth="1"/>
    <col min="4" max="16384" width="9" style="1"/>
  </cols>
  <sheetData>
    <row r="1" spans="2:3" ht="27.75" customHeight="1" x14ac:dyDescent="0.15">
      <c r="B1" s="2" t="s">
        <v>37</v>
      </c>
    </row>
    <row r="2" spans="2:3" ht="18" customHeight="1" x14ac:dyDescent="0.15">
      <c r="B2" s="3" t="s">
        <v>41</v>
      </c>
    </row>
    <row r="3" spans="2:3" ht="18" customHeight="1" x14ac:dyDescent="0.15">
      <c r="B3" s="1" t="s">
        <v>40</v>
      </c>
    </row>
    <row r="4" spans="2:3" ht="18" customHeight="1" x14ac:dyDescent="0.15">
      <c r="B4" s="9" t="s">
        <v>38</v>
      </c>
      <c r="C4" s="10" t="s">
        <v>39</v>
      </c>
    </row>
    <row r="5" spans="2:3" ht="18" customHeight="1" x14ac:dyDescent="0.15">
      <c r="B5" s="4" t="s">
        <v>0</v>
      </c>
      <c r="C5" s="5"/>
    </row>
    <row r="6" spans="2:3" ht="18" customHeight="1" x14ac:dyDescent="0.15">
      <c r="B6" s="4" t="s">
        <v>1</v>
      </c>
      <c r="C6" s="6"/>
    </row>
    <row r="7" spans="2:3" ht="18" customHeight="1" x14ac:dyDescent="0.15">
      <c r="B7" s="4" t="s">
        <v>2</v>
      </c>
      <c r="C7" s="6">
        <f>SUM(C8:C10)</f>
        <v>70344479</v>
      </c>
    </row>
    <row r="8" spans="2:3" ht="18" customHeight="1" x14ac:dyDescent="0.15">
      <c r="B8" s="4" t="s">
        <v>50</v>
      </c>
      <c r="C8" s="6">
        <v>74408</v>
      </c>
    </row>
    <row r="9" spans="2:3" ht="18" customHeight="1" x14ac:dyDescent="0.15">
      <c r="B9" s="4" t="s">
        <v>3</v>
      </c>
      <c r="C9" s="6">
        <v>46010071</v>
      </c>
    </row>
    <row r="10" spans="2:3" ht="18" customHeight="1" x14ac:dyDescent="0.15">
      <c r="B10" s="4" t="s">
        <v>4</v>
      </c>
      <c r="C10" s="6">
        <v>24260000</v>
      </c>
    </row>
    <row r="11" spans="2:3" ht="18" customHeight="1" x14ac:dyDescent="0.15">
      <c r="B11" s="4" t="s">
        <v>47</v>
      </c>
      <c r="C11" s="6">
        <v>12348837</v>
      </c>
    </row>
    <row r="12" spans="2:3" ht="18" customHeight="1" x14ac:dyDescent="0.15">
      <c r="B12" s="4" t="s">
        <v>46</v>
      </c>
      <c r="C12" s="6">
        <v>1819580</v>
      </c>
    </row>
    <row r="13" spans="2:3" ht="18" customHeight="1" x14ac:dyDescent="0.15">
      <c r="B13" s="14" t="s">
        <v>5</v>
      </c>
      <c r="C13" s="15">
        <f>+C7+C11+C12</f>
        <v>84512896</v>
      </c>
    </row>
    <row r="14" spans="2:3" ht="18" customHeight="1" x14ac:dyDescent="0.15">
      <c r="B14" s="7" t="s">
        <v>6</v>
      </c>
      <c r="C14" s="8"/>
    </row>
    <row r="15" spans="2:3" ht="18" customHeight="1" x14ac:dyDescent="0.15">
      <c r="B15" s="4" t="s">
        <v>7</v>
      </c>
      <c r="C15" s="6"/>
    </row>
    <row r="16" spans="2:3" ht="18" customHeight="1" x14ac:dyDescent="0.15">
      <c r="B16" s="4" t="s">
        <v>9</v>
      </c>
      <c r="C16" s="6">
        <v>116600000</v>
      </c>
    </row>
    <row r="17" spans="2:3" ht="18" customHeight="1" x14ac:dyDescent="0.15">
      <c r="B17" s="4" t="s">
        <v>8</v>
      </c>
      <c r="C17" s="6">
        <v>438596688</v>
      </c>
    </row>
    <row r="18" spans="2:3" ht="18" customHeight="1" x14ac:dyDescent="0.15">
      <c r="B18" s="18" t="s">
        <v>10</v>
      </c>
      <c r="C18" s="19">
        <f>SUM(C16:C17)</f>
        <v>555196688</v>
      </c>
    </row>
    <row r="19" spans="2:3" ht="18" customHeight="1" x14ac:dyDescent="0.15">
      <c r="B19" s="4" t="s">
        <v>11</v>
      </c>
      <c r="C19" s="6"/>
    </row>
    <row r="20" spans="2:3" ht="18" customHeight="1" x14ac:dyDescent="0.15">
      <c r="B20" s="4" t="s">
        <v>12</v>
      </c>
      <c r="C20" s="6">
        <v>22331719</v>
      </c>
    </row>
    <row r="21" spans="2:3" ht="18" customHeight="1" x14ac:dyDescent="0.15">
      <c r="B21" s="4" t="s">
        <v>13</v>
      </c>
      <c r="C21" s="6">
        <v>1443196</v>
      </c>
    </row>
    <row r="22" spans="2:3" ht="18" customHeight="1" x14ac:dyDescent="0.15">
      <c r="B22" s="4" t="s">
        <v>14</v>
      </c>
      <c r="C22" s="6">
        <v>517564</v>
      </c>
    </row>
    <row r="23" spans="2:3" ht="18" customHeight="1" x14ac:dyDescent="0.15">
      <c r="B23" s="4" t="s">
        <v>15</v>
      </c>
      <c r="C23" s="6">
        <v>1994874</v>
      </c>
    </row>
    <row r="24" spans="2:3" ht="18" customHeight="1" x14ac:dyDescent="0.15">
      <c r="B24" s="4" t="s">
        <v>16</v>
      </c>
      <c r="C24" s="6">
        <v>497248</v>
      </c>
    </row>
    <row r="25" spans="2:3" ht="18" customHeight="1" x14ac:dyDescent="0.15">
      <c r="B25" s="4" t="s">
        <v>48</v>
      </c>
      <c r="C25" s="6">
        <v>233400</v>
      </c>
    </row>
    <row r="26" spans="2:3" ht="18" customHeight="1" x14ac:dyDescent="0.15">
      <c r="B26" s="4" t="s">
        <v>17</v>
      </c>
      <c r="C26" s="5">
        <v>1</v>
      </c>
    </row>
    <row r="27" spans="2:3" ht="18" customHeight="1" x14ac:dyDescent="0.15">
      <c r="B27" s="4" t="s">
        <v>18</v>
      </c>
      <c r="C27" s="6">
        <v>6224414</v>
      </c>
    </row>
    <row r="28" spans="2:3" ht="18" customHeight="1" x14ac:dyDescent="0.15">
      <c r="B28" s="4" t="s">
        <v>19</v>
      </c>
      <c r="C28" s="6">
        <v>23718293</v>
      </c>
    </row>
    <row r="29" spans="2:3" ht="18" customHeight="1" x14ac:dyDescent="0.15">
      <c r="B29" s="4" t="s">
        <v>20</v>
      </c>
      <c r="C29" s="6">
        <v>12287398</v>
      </c>
    </row>
    <row r="30" spans="2:3" ht="18" customHeight="1" x14ac:dyDescent="0.15">
      <c r="B30" s="18" t="s">
        <v>21</v>
      </c>
      <c r="C30" s="19">
        <f>SUM(C20:C29)</f>
        <v>69248107</v>
      </c>
    </row>
    <row r="31" spans="2:3" ht="18" customHeight="1" x14ac:dyDescent="0.15">
      <c r="B31" s="14" t="s">
        <v>22</v>
      </c>
      <c r="C31" s="15">
        <f>+C18+C30</f>
        <v>624444795</v>
      </c>
    </row>
    <row r="32" spans="2:3" ht="18" customHeight="1" x14ac:dyDescent="0.15">
      <c r="B32" s="14" t="s">
        <v>23</v>
      </c>
      <c r="C32" s="15">
        <f>+C13+C31</f>
        <v>708957691</v>
      </c>
    </row>
    <row r="33" spans="2:3" ht="18" customHeight="1" x14ac:dyDescent="0.15">
      <c r="B33" s="4" t="s">
        <v>24</v>
      </c>
      <c r="C33" s="5"/>
    </row>
    <row r="34" spans="2:3" ht="18" customHeight="1" x14ac:dyDescent="0.15">
      <c r="B34" s="4" t="s">
        <v>25</v>
      </c>
      <c r="C34" s="6"/>
    </row>
    <row r="35" spans="2:3" ht="18" customHeight="1" x14ac:dyDescent="0.15">
      <c r="B35" s="4" t="s">
        <v>42</v>
      </c>
      <c r="C35" s="11">
        <v>8223515</v>
      </c>
    </row>
    <row r="36" spans="2:3" ht="18" customHeight="1" x14ac:dyDescent="0.15">
      <c r="B36" s="4" t="s">
        <v>49</v>
      </c>
      <c r="C36" s="6">
        <v>154233</v>
      </c>
    </row>
    <row r="37" spans="2:3" ht="18" customHeight="1" x14ac:dyDescent="0.15">
      <c r="B37" s="4" t="s">
        <v>43</v>
      </c>
      <c r="C37" s="6">
        <v>18634000</v>
      </c>
    </row>
    <row r="38" spans="2:3" ht="18" customHeight="1" x14ac:dyDescent="0.15">
      <c r="B38" s="4" t="s">
        <v>26</v>
      </c>
      <c r="C38" s="6">
        <v>13260000</v>
      </c>
    </row>
    <row r="39" spans="2:3" ht="18" customHeight="1" x14ac:dyDescent="0.15">
      <c r="B39" s="4" t="s">
        <v>44</v>
      </c>
      <c r="C39" s="6">
        <f>SUM(C40:C43)</f>
        <v>2337317</v>
      </c>
    </row>
    <row r="40" spans="2:3" ht="18" customHeight="1" x14ac:dyDescent="0.15">
      <c r="B40" s="4" t="s">
        <v>27</v>
      </c>
      <c r="C40" s="6">
        <v>652949</v>
      </c>
    </row>
    <row r="41" spans="2:3" ht="18" customHeight="1" x14ac:dyDescent="0.15">
      <c r="B41" s="4" t="s">
        <v>28</v>
      </c>
      <c r="C41" s="6">
        <v>1056033</v>
      </c>
    </row>
    <row r="42" spans="2:3" ht="18" customHeight="1" x14ac:dyDescent="0.15">
      <c r="B42" s="4" t="s">
        <v>29</v>
      </c>
      <c r="C42" s="6">
        <v>261135</v>
      </c>
    </row>
    <row r="43" spans="2:3" ht="18" customHeight="1" x14ac:dyDescent="0.15">
      <c r="B43" s="4" t="s">
        <v>30</v>
      </c>
      <c r="C43" s="6">
        <v>367200</v>
      </c>
    </row>
    <row r="44" spans="2:3" ht="18" customHeight="1" x14ac:dyDescent="0.15">
      <c r="B44" s="18" t="s">
        <v>31</v>
      </c>
      <c r="C44" s="19">
        <f>SUM(C35:C39)</f>
        <v>42609065</v>
      </c>
    </row>
    <row r="45" spans="2:3" ht="18" customHeight="1" x14ac:dyDescent="0.15">
      <c r="B45" s="4" t="s">
        <v>32</v>
      </c>
      <c r="C45" s="6"/>
    </row>
    <row r="46" spans="2:3" ht="18" customHeight="1" x14ac:dyDescent="0.15">
      <c r="B46" s="4" t="s">
        <v>33</v>
      </c>
      <c r="C46" s="6">
        <v>125132000</v>
      </c>
    </row>
    <row r="47" spans="2:3" ht="18" customHeight="1" x14ac:dyDescent="0.15">
      <c r="B47" s="4" t="s">
        <v>45</v>
      </c>
      <c r="C47" s="6">
        <v>4000000</v>
      </c>
    </row>
    <row r="48" spans="2:3" ht="18" customHeight="1" x14ac:dyDescent="0.15">
      <c r="B48" s="12" t="s">
        <v>34</v>
      </c>
      <c r="C48" s="13">
        <f>SUM(C46:C47)</f>
        <v>129132000</v>
      </c>
    </row>
    <row r="49" spans="2:3" ht="18" customHeight="1" x14ac:dyDescent="0.15">
      <c r="B49" s="14" t="s">
        <v>35</v>
      </c>
      <c r="C49" s="15">
        <f>+C44+C48</f>
        <v>171741065</v>
      </c>
    </row>
    <row r="50" spans="2:3" ht="18" customHeight="1" x14ac:dyDescent="0.15">
      <c r="B50" s="16" t="s">
        <v>36</v>
      </c>
      <c r="C50" s="17">
        <f>+C32-C49</f>
        <v>537216626</v>
      </c>
    </row>
  </sheetData>
  <sheetProtection password="E3F1" sheet="1" objects="1" scenarios="1"/>
  <phoneticPr fontId="1"/>
  <pageMargins left="0.9055118110236221" right="0.51181102362204722" top="0.35433070866141736" bottom="0.15748031496062992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財産目録</vt:lpstr>
      <vt:lpstr>財産目録!Print_Titles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sato-jimu</dc:creator>
  <cp:lastModifiedBy>sato</cp:lastModifiedBy>
  <cp:lastPrinted>2016-06-09T00:26:39Z</cp:lastPrinted>
  <dcterms:created xsi:type="dcterms:W3CDTF">2015-06-05T01:06:45Z</dcterms:created>
  <dcterms:modified xsi:type="dcterms:W3CDTF">2016-06-09T04:31:24Z</dcterms:modified>
</cp:coreProperties>
</file>