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30" windowHeight="11190"/>
  </bookViews>
  <sheets>
    <sheet name="現況報告書" sheetId="1" r:id="rId1"/>
  </sheets>
  <definedNames>
    <definedName name="_xlnm._FilterDatabase" localSheetId="0" hidden="1">現況報告書!$AR$1:$AR$347</definedName>
    <definedName name="_Regression_X" localSheetId="0" hidden="1">#REF!</definedName>
    <definedName name="_Regression_X" hidden="1">#REF!</definedName>
    <definedName name="cmdCancelForm">"shpBalloonForBtnComplete"</definedName>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SECTION12_1" localSheetId="0">現況報告書!$O$284</definedName>
    <definedName name="SECTION12_2" localSheetId="0">現況報告書!$O$286:$T$288</definedName>
    <definedName name="SECTION12_3" localSheetId="0">現況報告書!$O$291:$T$293</definedName>
    <definedName name="SECTION12_4_1" localSheetId="0">現況報告書!$O$295</definedName>
    <definedName name="SECTION12_4_2" localSheetId="0">現況報告書!$V$295</definedName>
    <definedName name="関連表" localSheetId="0" hidden="1">#REF!</definedName>
    <definedName name="関連表" hidden="1">#REF!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56" i="1" l="1"/>
  <c r="AE179" i="1" l="1"/>
  <c r="AR335" i="1" l="1"/>
  <c r="AR347" i="1"/>
  <c r="AR346" i="1"/>
  <c r="AR345" i="1"/>
  <c r="AR344" i="1"/>
  <c r="AR343" i="1"/>
  <c r="AR342" i="1"/>
  <c r="AR341" i="1"/>
  <c r="AR340" i="1"/>
  <c r="AR339" i="1"/>
  <c r="AR338" i="1"/>
  <c r="AR337" i="1"/>
  <c r="AR336" i="1"/>
  <c r="AR334" i="1"/>
  <c r="AR333" i="1"/>
  <c r="AR332" i="1"/>
  <c r="AR331" i="1"/>
  <c r="AR330" i="1"/>
  <c r="AR329" i="1"/>
  <c r="AR328" i="1"/>
  <c r="AR327" i="1"/>
  <c r="AR326" i="1"/>
  <c r="AR325" i="1"/>
  <c r="AR324" i="1"/>
  <c r="AR323" i="1"/>
  <c r="AR322" i="1"/>
  <c r="AR321" i="1"/>
  <c r="AR320" i="1"/>
  <c r="AR319" i="1"/>
  <c r="AR318" i="1"/>
  <c r="AR317" i="1"/>
  <c r="AR316" i="1"/>
  <c r="AR315" i="1"/>
  <c r="AR314" i="1"/>
  <c r="AR313" i="1"/>
  <c r="AR312" i="1"/>
  <c r="AR311" i="1"/>
  <c r="AR310" i="1"/>
  <c r="AR309" i="1"/>
  <c r="AR308" i="1"/>
  <c r="AR307" i="1"/>
  <c r="AR306" i="1"/>
  <c r="AR305" i="1"/>
  <c r="AR304" i="1"/>
  <c r="AR303" i="1"/>
  <c r="AR302" i="1"/>
  <c r="AR301" i="1"/>
  <c r="AR300" i="1"/>
  <c r="AR299" i="1"/>
  <c r="AR298" i="1"/>
  <c r="AR297" i="1"/>
  <c r="AR296" i="1"/>
  <c r="AR295" i="1"/>
  <c r="O294" i="1"/>
  <c r="AR294" i="1" s="1"/>
  <c r="AR293" i="1"/>
  <c r="AR292" i="1"/>
  <c r="AR291" i="1"/>
  <c r="AR290" i="1"/>
  <c r="O289" i="1"/>
  <c r="AR289" i="1" s="1"/>
  <c r="AR288" i="1"/>
  <c r="AR287" i="1"/>
  <c r="AR286" i="1"/>
  <c r="AR285" i="1"/>
  <c r="AR284" i="1"/>
  <c r="AR283" i="1"/>
  <c r="AR282" i="1"/>
  <c r="AR281" i="1"/>
  <c r="AR280" i="1"/>
  <c r="AR279" i="1"/>
  <c r="AR278" i="1"/>
  <c r="AR277" i="1"/>
  <c r="AR276" i="1"/>
  <c r="AR275" i="1"/>
  <c r="AR274" i="1"/>
  <c r="AR273" i="1"/>
  <c r="AR272" i="1"/>
  <c r="AR271" i="1"/>
  <c r="AR270" i="1"/>
  <c r="AR269" i="1"/>
  <c r="AR268" i="1"/>
  <c r="AR267" i="1"/>
  <c r="AR266" i="1"/>
  <c r="AR265" i="1"/>
  <c r="AR264" i="1"/>
  <c r="AR263" i="1"/>
  <c r="AR262" i="1"/>
  <c r="AR261" i="1"/>
  <c r="AR260" i="1"/>
  <c r="AR259" i="1"/>
  <c r="AR258" i="1"/>
  <c r="AR257" i="1"/>
  <c r="AR256" i="1"/>
  <c r="AR255" i="1"/>
  <c r="AR254" i="1"/>
  <c r="AR253" i="1"/>
  <c r="AE253" i="1"/>
  <c r="AR252" i="1"/>
  <c r="AR251" i="1"/>
  <c r="AR250" i="1"/>
  <c r="AR249" i="1"/>
  <c r="AE249" i="1"/>
  <c r="AR248" i="1"/>
  <c r="AR247" i="1"/>
  <c r="AR246" i="1"/>
  <c r="AR245" i="1"/>
  <c r="AE245" i="1"/>
  <c r="AR244" i="1"/>
  <c r="AR243" i="1"/>
  <c r="AR242" i="1"/>
  <c r="AR241" i="1"/>
  <c r="AR240" i="1"/>
  <c r="AR239" i="1"/>
  <c r="AR238" i="1"/>
  <c r="AR237" i="1"/>
  <c r="AR236" i="1"/>
  <c r="AR235" i="1"/>
  <c r="AR234" i="1"/>
  <c r="AR233" i="1"/>
  <c r="AR232" i="1"/>
  <c r="AR231" i="1"/>
  <c r="AR230" i="1"/>
  <c r="AR229" i="1"/>
  <c r="AR228" i="1"/>
  <c r="AE228" i="1"/>
  <c r="AR227" i="1"/>
  <c r="AR226" i="1"/>
  <c r="AR225" i="1"/>
  <c r="AR224" i="1"/>
  <c r="AE224" i="1"/>
  <c r="AR223" i="1"/>
  <c r="AR222" i="1"/>
  <c r="AR221" i="1"/>
  <c r="AR220" i="1"/>
  <c r="AE220" i="1"/>
  <c r="AR219" i="1"/>
  <c r="AR218" i="1"/>
  <c r="AR217" i="1"/>
  <c r="AR216" i="1"/>
  <c r="AE216" i="1"/>
  <c r="AR215" i="1"/>
  <c r="AR214" i="1"/>
  <c r="AR213" i="1"/>
  <c r="AR212" i="1"/>
  <c r="AR211" i="1"/>
  <c r="AR210" i="1"/>
  <c r="AR209" i="1"/>
  <c r="AR208" i="1"/>
  <c r="AR207" i="1"/>
  <c r="AR206" i="1"/>
  <c r="AR205" i="1"/>
  <c r="AR204" i="1"/>
  <c r="AR203" i="1"/>
  <c r="AR202" i="1"/>
  <c r="AR201" i="1"/>
  <c r="AR200" i="1"/>
  <c r="AR199" i="1"/>
  <c r="AE199" i="1"/>
  <c r="AR198" i="1"/>
  <c r="AR197" i="1"/>
  <c r="AR196" i="1"/>
  <c r="AR195" i="1"/>
  <c r="AE195" i="1"/>
  <c r="AR194" i="1"/>
  <c r="AR193" i="1"/>
  <c r="AR192" i="1"/>
  <c r="AR191" i="1"/>
  <c r="AE191" i="1"/>
  <c r="AR190" i="1"/>
  <c r="AR189" i="1"/>
  <c r="AR188" i="1"/>
  <c r="AR187" i="1"/>
  <c r="AE187" i="1"/>
  <c r="AR186" i="1"/>
  <c r="AR185" i="1"/>
  <c r="AR184" i="1"/>
  <c r="AR183" i="1"/>
  <c r="AE183" i="1"/>
  <c r="AR182" i="1"/>
  <c r="AR181" i="1"/>
  <c r="AR176" i="1"/>
  <c r="AR175" i="1"/>
  <c r="AR174" i="1"/>
  <c r="AR173" i="1"/>
  <c r="AR172" i="1"/>
  <c r="AR171" i="1"/>
  <c r="AR170" i="1"/>
  <c r="AR169" i="1"/>
  <c r="AR168" i="1"/>
  <c r="AR167" i="1"/>
  <c r="AR166" i="1"/>
  <c r="AR165" i="1"/>
  <c r="AR164" i="1"/>
  <c r="AR163" i="1"/>
  <c r="AR162" i="1"/>
  <c r="AR161" i="1"/>
  <c r="AR160" i="1"/>
  <c r="AR159" i="1"/>
  <c r="AR158" i="1"/>
  <c r="AR157" i="1"/>
  <c r="AR155" i="1"/>
  <c r="AR154" i="1"/>
  <c r="AR153" i="1"/>
  <c r="AR152" i="1"/>
  <c r="AR151" i="1"/>
  <c r="AR150" i="1"/>
  <c r="AR149" i="1"/>
  <c r="AR148" i="1"/>
  <c r="AR147" i="1"/>
  <c r="AR146" i="1"/>
  <c r="AR145" i="1"/>
  <c r="AR144" i="1"/>
  <c r="AR143" i="1"/>
  <c r="AR142" i="1"/>
  <c r="AR141" i="1"/>
  <c r="AR134" i="1"/>
  <c r="AR133" i="1"/>
  <c r="AR132" i="1"/>
  <c r="AR131" i="1"/>
  <c r="AR130" i="1"/>
  <c r="AR129" i="1"/>
  <c r="AR128" i="1"/>
  <c r="AR127" i="1"/>
  <c r="AR126" i="1"/>
  <c r="AR125" i="1"/>
  <c r="AR124" i="1"/>
  <c r="AR123" i="1"/>
  <c r="AR122" i="1"/>
  <c r="AR121" i="1"/>
  <c r="AR120" i="1"/>
  <c r="AR119" i="1"/>
  <c r="AR118" i="1"/>
  <c r="AR117" i="1"/>
  <c r="AR116" i="1"/>
  <c r="AR115" i="1"/>
  <c r="AR113"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58" i="1"/>
  <c r="AR57" i="1"/>
  <c r="AR56" i="1"/>
  <c r="AR55" i="1"/>
  <c r="AR54" i="1"/>
  <c r="AR53" i="1"/>
  <c r="AR52" i="1"/>
  <c r="AR51" i="1"/>
  <c r="AR50" i="1"/>
  <c r="AR49" i="1"/>
  <c r="AR48" i="1"/>
  <c r="AR47" i="1"/>
  <c r="AR46" i="1"/>
  <c r="AR45" i="1"/>
  <c r="AR44" i="1"/>
  <c r="AR43" i="1"/>
  <c r="AR42" i="1"/>
  <c r="AR41" i="1"/>
  <c r="AR40" i="1"/>
  <c r="AR39" i="1"/>
  <c r="AR38" i="1"/>
  <c r="AR37" i="1"/>
  <c r="AR34" i="1"/>
  <c r="AR33"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R2" i="1"/>
</calcChain>
</file>

<file path=xl/sharedStrings.xml><?xml version="1.0" encoding="utf-8"?>
<sst xmlns="http://schemas.openxmlformats.org/spreadsheetml/2006/main" count="465" uniqueCount="280">
  <si>
    <t>別紙１</t>
    <rPh sb="0" eb="2">
      <t>ベッシ</t>
    </rPh>
    <phoneticPr fontId="5"/>
  </si>
  <si>
    <t>可変行</t>
    <rPh sb="0" eb="2">
      <t>カヘン</t>
    </rPh>
    <rPh sb="2" eb="3">
      <t>ギョウ</t>
    </rPh>
    <phoneticPr fontId="3"/>
  </si>
  <si>
    <t>折り畳み</t>
    <rPh sb="0" eb="1">
      <t>オ</t>
    </rPh>
    <rPh sb="2" eb="3">
      <t>タタ</t>
    </rPh>
    <phoneticPr fontId="3"/>
  </si>
  <si>
    <t>１．法人基本情報</t>
    <rPh sb="2" eb="4">
      <t>ホウジン</t>
    </rPh>
    <rPh sb="4" eb="6">
      <t>キホン</t>
    </rPh>
    <rPh sb="6" eb="8">
      <t>ジョウホウ</t>
    </rPh>
    <phoneticPr fontId="5"/>
  </si>
  <si>
    <t>(1)都道府県区分</t>
    <rPh sb="3" eb="7">
      <t>トドウフケン</t>
    </rPh>
    <rPh sb="7" eb="9">
      <t>クブン</t>
    </rPh>
    <phoneticPr fontId="5"/>
  </si>
  <si>
    <t>(2)市町村区分</t>
    <rPh sb="3" eb="6">
      <t>シチョウソン</t>
    </rPh>
    <rPh sb="6" eb="8">
      <t>クブン</t>
    </rPh>
    <phoneticPr fontId="5"/>
  </si>
  <si>
    <t>(3)所轄庁区分</t>
    <rPh sb="3" eb="6">
      <t>ショカツチョウ</t>
    </rPh>
    <rPh sb="6" eb="8">
      <t>クブン</t>
    </rPh>
    <phoneticPr fontId="5"/>
  </si>
  <si>
    <t>(4)法人番号</t>
    <rPh sb="3" eb="5">
      <t>ホウジン</t>
    </rPh>
    <rPh sb="5" eb="7">
      <t>バンゴウ</t>
    </rPh>
    <phoneticPr fontId="5"/>
  </si>
  <si>
    <t>(5)法人区分</t>
    <phoneticPr fontId="5"/>
  </si>
  <si>
    <t>(6)活動状況</t>
    <rPh sb="3" eb="5">
      <t>カツドウ</t>
    </rPh>
    <rPh sb="5" eb="7">
      <t>ジョウキョウ</t>
    </rPh>
    <phoneticPr fontId="5"/>
  </si>
  <si>
    <t>(7)法人の名称</t>
    <rPh sb="3" eb="5">
      <t>ホウジン</t>
    </rPh>
    <rPh sb="6" eb="8">
      <t>メイショウ</t>
    </rPh>
    <phoneticPr fontId="5"/>
  </si>
  <si>
    <t>(8)主たる事務所の住所</t>
    <rPh sb="3" eb="4">
      <t>シュ</t>
    </rPh>
    <rPh sb="6" eb="9">
      <t>ジムショ</t>
    </rPh>
    <rPh sb="10" eb="12">
      <t>ジュウショ</t>
    </rPh>
    <phoneticPr fontId="5"/>
  </si>
  <si>
    <t>(9)主たる事務所の電話番号</t>
    <rPh sb="3" eb="4">
      <t>シュ</t>
    </rPh>
    <rPh sb="6" eb="9">
      <t>ジムショ</t>
    </rPh>
    <rPh sb="10" eb="12">
      <t>デンワ</t>
    </rPh>
    <rPh sb="12" eb="14">
      <t>バンゴウ</t>
    </rPh>
    <phoneticPr fontId="5"/>
  </si>
  <si>
    <t>(10)主たる事務所のＦＡＸ番号</t>
    <rPh sb="4" eb="5">
      <t>シュ</t>
    </rPh>
    <rPh sb="7" eb="10">
      <t>ジムショ</t>
    </rPh>
    <rPh sb="14" eb="16">
      <t>バンゴウ</t>
    </rPh>
    <phoneticPr fontId="5"/>
  </si>
  <si>
    <t>(11)従たる事務所の有無</t>
    <rPh sb="4" eb="5">
      <t>ジュウ</t>
    </rPh>
    <rPh sb="7" eb="10">
      <t>ジムショ</t>
    </rPh>
    <rPh sb="11" eb="13">
      <t>ウム</t>
    </rPh>
    <phoneticPr fontId="5"/>
  </si>
  <si>
    <t>(12)従たる事務所の住所</t>
    <rPh sb="4" eb="5">
      <t>ジュウ</t>
    </rPh>
    <rPh sb="7" eb="10">
      <t>ジムショ</t>
    </rPh>
    <rPh sb="11" eb="13">
      <t>ジュウショ</t>
    </rPh>
    <phoneticPr fontId="5"/>
  </si>
  <si>
    <t/>
  </si>
  <si>
    <t>(13)法人のﾎｰﾑﾍﾟｰｼﾞｱﾄﾞﾚｽ</t>
    <rPh sb="4" eb="6">
      <t>ホウジン</t>
    </rPh>
    <phoneticPr fontId="5"/>
  </si>
  <si>
    <t>(14)法人のﾒｰﾙｱﾄﾞﾚｽ</t>
    <rPh sb="4" eb="6">
      <t>ホウジン</t>
    </rPh>
    <phoneticPr fontId="5"/>
  </si>
  <si>
    <t>(15)法人の設立認可年月日</t>
    <rPh sb="4" eb="6">
      <t>ホウジン</t>
    </rPh>
    <rPh sb="7" eb="9">
      <t>セツリツ</t>
    </rPh>
    <rPh sb="9" eb="11">
      <t>ニンカ</t>
    </rPh>
    <rPh sb="11" eb="14">
      <t>ネンガッピ</t>
    </rPh>
    <phoneticPr fontId="5"/>
  </si>
  <si>
    <t>(16)法人の設立登記年月日</t>
    <rPh sb="4" eb="6">
      <t>ホウジン</t>
    </rPh>
    <rPh sb="7" eb="9">
      <t>セツリツ</t>
    </rPh>
    <rPh sb="9" eb="11">
      <t>トウキ</t>
    </rPh>
    <rPh sb="11" eb="14">
      <t>ネンガッピ</t>
    </rPh>
    <phoneticPr fontId="5"/>
  </si>
  <si>
    <t>２．当該会計年度の初日における評議員の状況</t>
    <phoneticPr fontId="5"/>
  </si>
  <si>
    <t>(1)評議員の定員</t>
    <rPh sb="3" eb="5">
      <t>ヒョウギ</t>
    </rPh>
    <rPh sb="5" eb="6">
      <t>イン</t>
    </rPh>
    <rPh sb="7" eb="9">
      <t>テイイン</t>
    </rPh>
    <phoneticPr fontId="1"/>
  </si>
  <si>
    <t>(2)評議員の現員</t>
    <rPh sb="3" eb="5">
      <t>ヒョウギ</t>
    </rPh>
    <rPh sb="5" eb="6">
      <t>イン</t>
    </rPh>
    <rPh sb="7" eb="9">
      <t>ゲンイン</t>
    </rPh>
    <phoneticPr fontId="1"/>
  </si>
  <si>
    <t>(3-6)評議員全員の報酬等の総額（円）</t>
    <rPh sb="13" eb="14">
      <t>ナド</t>
    </rPh>
    <rPh sb="18" eb="19">
      <t>エン</t>
    </rPh>
    <phoneticPr fontId="1"/>
  </si>
  <si>
    <t>(3-1)評議員の氏名</t>
  </si>
  <si>
    <t>(3-3)評議員の任期</t>
  </si>
  <si>
    <t>(3-4)評議員の所轄庁からの再就職状況</t>
    <rPh sb="9" eb="12">
      <t>ショカツチョウ</t>
    </rPh>
    <phoneticPr fontId="3"/>
  </si>
  <si>
    <t>(3-5）他の社会福祉法人の評議員・役員・職員との兼務状況</t>
    <phoneticPr fontId="3"/>
  </si>
  <si>
    <t>(3-7)前会計年度における評議員会への出席回数</t>
    <phoneticPr fontId="3"/>
  </si>
  <si>
    <t>(3-2)評議員の職業</t>
  </si>
  <si>
    <t>～</t>
    <phoneticPr fontId="5"/>
  </si>
  <si>
    <t>３．当該会計年度の初日における理事の状況</t>
    <phoneticPr fontId="5"/>
  </si>
  <si>
    <t>(1)理事の定員</t>
    <rPh sb="3" eb="5">
      <t>リジ</t>
    </rPh>
    <rPh sb="6" eb="8">
      <t>テイイン</t>
    </rPh>
    <phoneticPr fontId="1"/>
  </si>
  <si>
    <t>(2)理事の現員</t>
    <rPh sb="3" eb="5">
      <t>リジ</t>
    </rPh>
    <rPh sb="6" eb="8">
      <t>ゲンイン</t>
    </rPh>
    <phoneticPr fontId="1"/>
  </si>
  <si>
    <t>(3-12)理事全員の報酬等の総額（円）</t>
    <rPh sb="6" eb="8">
      <t>リジ</t>
    </rPh>
    <rPh sb="8" eb="10">
      <t>ゼンイン</t>
    </rPh>
    <rPh sb="11" eb="13">
      <t>ホウシュウ</t>
    </rPh>
    <rPh sb="13" eb="14">
      <t>トウ</t>
    </rPh>
    <rPh sb="15" eb="17">
      <t>ソウガク</t>
    </rPh>
    <rPh sb="18" eb="19">
      <t>エン</t>
    </rPh>
    <phoneticPr fontId="1"/>
  </si>
  <si>
    <t>(3-1)理事の氏名</t>
    <rPh sb="5" eb="7">
      <t>リジ</t>
    </rPh>
    <rPh sb="8" eb="10">
      <t>シメイ</t>
    </rPh>
    <phoneticPr fontId="1"/>
  </si>
  <si>
    <t>(3-2)理事の役職</t>
    <rPh sb="5" eb="7">
      <t>リジ</t>
    </rPh>
    <rPh sb="8" eb="10">
      <t>ヤクショク</t>
    </rPh>
    <phoneticPr fontId="1"/>
  </si>
  <si>
    <t>(3-3)理事長への就任年月日</t>
    <rPh sb="5" eb="8">
      <t>リジチョウ</t>
    </rPh>
    <rPh sb="10" eb="12">
      <t>シュウニン</t>
    </rPh>
    <rPh sb="12" eb="15">
      <t>ネンガッピ</t>
    </rPh>
    <phoneticPr fontId="1"/>
  </si>
  <si>
    <t>(3-4)理事の常勤・非常勤</t>
    <rPh sb="5" eb="7">
      <t>リジ</t>
    </rPh>
    <rPh sb="8" eb="10">
      <t>ジョウキン</t>
    </rPh>
    <rPh sb="11" eb="14">
      <t>ヒジョウキン</t>
    </rPh>
    <phoneticPr fontId="1"/>
  </si>
  <si>
    <t>(3-5)理事選任の評議員会議決年月日</t>
    <rPh sb="5" eb="7">
      <t>リジ</t>
    </rPh>
    <rPh sb="7" eb="9">
      <t>センニン</t>
    </rPh>
    <rPh sb="10" eb="13">
      <t>ヒョウギイン</t>
    </rPh>
    <rPh sb="13" eb="14">
      <t>カイ</t>
    </rPh>
    <rPh sb="14" eb="16">
      <t>ギケツ</t>
    </rPh>
    <rPh sb="16" eb="19">
      <t>ネンガッピ</t>
    </rPh>
    <phoneticPr fontId="1"/>
  </si>
  <si>
    <t>(3-6)理事の職業</t>
    <rPh sb="5" eb="7">
      <t>リジ</t>
    </rPh>
    <rPh sb="8" eb="10">
      <t>ショクギョウ</t>
    </rPh>
    <phoneticPr fontId="1"/>
  </si>
  <si>
    <t>(3-7)理事の所轄庁からの再就職状況</t>
    <rPh sb="5" eb="7">
      <t>リジ</t>
    </rPh>
    <rPh sb="8" eb="11">
      <t>ショカツチョウ</t>
    </rPh>
    <rPh sb="14" eb="17">
      <t>サイシュウショク</t>
    </rPh>
    <rPh sb="17" eb="19">
      <t>ジョウキョウ</t>
    </rPh>
    <phoneticPr fontId="1"/>
  </si>
  <si>
    <t>(3-8)理事の任期</t>
    <rPh sb="5" eb="7">
      <t>リジ</t>
    </rPh>
    <rPh sb="8" eb="10">
      <t>ニンキ</t>
    </rPh>
    <phoneticPr fontId="1"/>
  </si>
  <si>
    <t>(3-9)理事要件の区分別該当状況</t>
    <rPh sb="5" eb="7">
      <t>リジ</t>
    </rPh>
    <rPh sb="7" eb="9">
      <t>ヨウケン</t>
    </rPh>
    <rPh sb="10" eb="12">
      <t>クブン</t>
    </rPh>
    <rPh sb="12" eb="13">
      <t>ベツ</t>
    </rPh>
    <rPh sb="13" eb="15">
      <t>ガイトウ</t>
    </rPh>
    <rPh sb="15" eb="17">
      <t>ジョウキョウ</t>
    </rPh>
    <phoneticPr fontId="1"/>
  </si>
  <si>
    <t>(3-10)各理事と親族等特殊関係にある者の有無</t>
    <rPh sb="6" eb="9">
      <t>カクリジ</t>
    </rPh>
    <rPh sb="10" eb="12">
      <t>シンゾク</t>
    </rPh>
    <rPh sb="12" eb="13">
      <t>トウ</t>
    </rPh>
    <rPh sb="13" eb="15">
      <t>トクシュ</t>
    </rPh>
    <rPh sb="15" eb="17">
      <t>カンケイ</t>
    </rPh>
    <rPh sb="20" eb="21">
      <t>シャ</t>
    </rPh>
    <rPh sb="22" eb="24">
      <t>ウム</t>
    </rPh>
    <phoneticPr fontId="1"/>
  </si>
  <si>
    <t>(3-11)理事報酬等の支給形態</t>
    <rPh sb="6" eb="8">
      <t>リジ</t>
    </rPh>
    <rPh sb="8" eb="10">
      <t>ホウシュウ</t>
    </rPh>
    <rPh sb="10" eb="11">
      <t>トウ</t>
    </rPh>
    <rPh sb="12" eb="14">
      <t>シキュウ</t>
    </rPh>
    <rPh sb="14" eb="16">
      <t>ケイタイ</t>
    </rPh>
    <phoneticPr fontId="1"/>
  </si>
  <si>
    <t>(3-13)前会計年度における理事会への出席回数</t>
    <rPh sb="6" eb="7">
      <t>マエ</t>
    </rPh>
    <rPh sb="7" eb="9">
      <t>カイケイ</t>
    </rPh>
    <rPh sb="9" eb="11">
      <t>ネンド</t>
    </rPh>
    <rPh sb="15" eb="18">
      <t>リジカイ</t>
    </rPh>
    <rPh sb="20" eb="22">
      <t>シュッセキ</t>
    </rPh>
    <rPh sb="22" eb="24">
      <t>カイスウ</t>
    </rPh>
    <phoneticPr fontId="1"/>
  </si>
  <si>
    <t>４．当該会計年度の初日における監事の状況</t>
    <phoneticPr fontId="5"/>
  </si>
  <si>
    <t>(1)監事の定員</t>
    <rPh sb="6" eb="8">
      <t>テイイン</t>
    </rPh>
    <phoneticPr fontId="1"/>
  </si>
  <si>
    <t>(2)監事の現員</t>
    <rPh sb="6" eb="8">
      <t>ゲンイン</t>
    </rPh>
    <phoneticPr fontId="1"/>
  </si>
  <si>
    <t>(3-6)監事全員の報酬等の総額（円）</t>
    <rPh sb="5" eb="7">
      <t>カンジ</t>
    </rPh>
    <rPh sb="7" eb="9">
      <t>ゼンイン</t>
    </rPh>
    <rPh sb="10" eb="13">
      <t>ホウシュウナド</t>
    </rPh>
    <rPh sb="14" eb="16">
      <t>ソウガク</t>
    </rPh>
    <phoneticPr fontId="1"/>
  </si>
  <si>
    <t>(3-1)監事の氏名</t>
    <phoneticPr fontId="1"/>
  </si>
  <si>
    <t>(3-2)①監事の職業</t>
    <rPh sb="6" eb="8">
      <t>カンジ</t>
    </rPh>
    <rPh sb="9" eb="11">
      <t>ショクギョウ</t>
    </rPh>
    <phoneticPr fontId="1"/>
  </si>
  <si>
    <t>(3-2)②監事の所轄庁からの再就職状況</t>
    <rPh sb="6" eb="8">
      <t>カンジ</t>
    </rPh>
    <rPh sb="9" eb="12">
      <t>ショカツチョウ</t>
    </rPh>
    <rPh sb="15" eb="18">
      <t>サイシュウショク</t>
    </rPh>
    <rPh sb="18" eb="20">
      <t>ジョウキョウ</t>
    </rPh>
    <phoneticPr fontId="1"/>
  </si>
  <si>
    <t>(3-3)監事選任の評議員会議決年月日</t>
    <rPh sb="5" eb="7">
      <t>カンジ</t>
    </rPh>
    <rPh sb="7" eb="9">
      <t>センニン</t>
    </rPh>
    <rPh sb="10" eb="13">
      <t>ヒョウギイン</t>
    </rPh>
    <rPh sb="13" eb="14">
      <t>カイ</t>
    </rPh>
    <rPh sb="14" eb="16">
      <t>ギケツ</t>
    </rPh>
    <rPh sb="16" eb="19">
      <t>ネンガッピ</t>
    </rPh>
    <phoneticPr fontId="1"/>
  </si>
  <si>
    <t>(3-4)監事の任期</t>
    <phoneticPr fontId="5"/>
  </si>
  <si>
    <t>(3-5)監事要件の区分別該当状況</t>
  </si>
  <si>
    <t>(3-7)前会計年度における理事会への出席回数</t>
    <phoneticPr fontId="3"/>
  </si>
  <si>
    <t>５．前会計年度・当会計年度における会計監査人の状況</t>
    <rPh sb="9" eb="11">
      <t>カイケイ</t>
    </rPh>
    <phoneticPr fontId="5"/>
  </si>
  <si>
    <t>(1-1)前会計年度の会計監査人の氏名（監査法人の場合は監査法人名）</t>
    <phoneticPr fontId="3"/>
  </si>
  <si>
    <t>(1-3)前年度決算にかかる定時評議員会への出席の有無</t>
    <phoneticPr fontId="3"/>
  </si>
  <si>
    <t>(2-1)当会計年度の会計監査人の氏名（監査法人の場合は監査法人名）</t>
    <rPh sb="6" eb="8">
      <t>カイケイ</t>
    </rPh>
    <phoneticPr fontId="3"/>
  </si>
  <si>
    <t>(2-2)当会計年度の会計監査人の監査報酬額（円）</t>
    <rPh sb="6" eb="8">
      <t>カイケイ</t>
    </rPh>
    <rPh sb="17" eb="19">
      <t>カンサ</t>
    </rPh>
    <phoneticPr fontId="3"/>
  </si>
  <si>
    <t>６．当該会計年度の初日における職員の状況</t>
    <phoneticPr fontId="5"/>
  </si>
  <si>
    <t>(1)法人本部職員の人数</t>
    <rPh sb="3" eb="5">
      <t>ホウジン</t>
    </rPh>
    <rPh sb="5" eb="7">
      <t>ホンブ</t>
    </rPh>
    <rPh sb="7" eb="9">
      <t>ショクイン</t>
    </rPh>
    <rPh sb="10" eb="12">
      <t>ニンズウ</t>
    </rPh>
    <phoneticPr fontId="5"/>
  </si>
  <si>
    <t>①常勤専従者の実数</t>
    <rPh sb="1" eb="3">
      <t>ジョウキン</t>
    </rPh>
    <rPh sb="3" eb="6">
      <t>センジュウシャ</t>
    </rPh>
    <rPh sb="7" eb="9">
      <t>ジッスウ</t>
    </rPh>
    <phoneticPr fontId="5"/>
  </si>
  <si>
    <t>➁常勤兼務者の実数</t>
    <rPh sb="1" eb="3">
      <t>ジョウキン</t>
    </rPh>
    <rPh sb="3" eb="5">
      <t>ケンム</t>
    </rPh>
    <rPh sb="5" eb="6">
      <t>シャ</t>
    </rPh>
    <rPh sb="7" eb="9">
      <t>ジッスウ</t>
    </rPh>
    <phoneticPr fontId="5"/>
  </si>
  <si>
    <t>③非常勤者の実数</t>
    <rPh sb="1" eb="4">
      <t>ヒジョウキン</t>
    </rPh>
    <rPh sb="4" eb="5">
      <t>シャ</t>
    </rPh>
    <rPh sb="6" eb="8">
      <t>ジッスウ</t>
    </rPh>
    <phoneticPr fontId="5"/>
  </si>
  <si>
    <t>常勤換算数</t>
    <phoneticPr fontId="5"/>
  </si>
  <si>
    <t>(2)施設・事業所職員の人数</t>
    <rPh sb="3" eb="5">
      <t>シセツ</t>
    </rPh>
    <rPh sb="6" eb="9">
      <t>ジギョウショ</t>
    </rPh>
    <rPh sb="9" eb="11">
      <t>ショクイン</t>
    </rPh>
    <rPh sb="12" eb="14">
      <t>ニンズウ</t>
    </rPh>
    <phoneticPr fontId="5"/>
  </si>
  <si>
    <t>常勤換算数</t>
    <phoneticPr fontId="5"/>
  </si>
  <si>
    <t>７．前会計年度の評議員会の状況</t>
    <phoneticPr fontId="5"/>
  </si>
  <si>
    <t>(1)評議員会ごとの評議員会開催年月日</t>
    <rPh sb="3" eb="6">
      <t>ヒョウギイン</t>
    </rPh>
    <rPh sb="6" eb="7">
      <t>カイ</t>
    </rPh>
    <rPh sb="10" eb="13">
      <t>ヒョウギイン</t>
    </rPh>
    <rPh sb="13" eb="14">
      <t>カイ</t>
    </rPh>
    <rPh sb="14" eb="16">
      <t>カイサイ</t>
    </rPh>
    <rPh sb="16" eb="19">
      <t>ネンガッピ</t>
    </rPh>
    <phoneticPr fontId="5"/>
  </si>
  <si>
    <t>(2)評議員会ごとの評議員・理事・監事・会計監査人別の出席者数</t>
    <rPh sb="3" eb="6">
      <t>ヒョウギイン</t>
    </rPh>
    <rPh sb="6" eb="7">
      <t>カイ</t>
    </rPh>
    <rPh sb="14" eb="16">
      <t>リジ</t>
    </rPh>
    <rPh sb="17" eb="19">
      <t>カンジ</t>
    </rPh>
    <rPh sb="20" eb="22">
      <t>カイケイ</t>
    </rPh>
    <rPh sb="22" eb="24">
      <t>カンサ</t>
    </rPh>
    <rPh sb="24" eb="25">
      <t>ジン</t>
    </rPh>
    <rPh sb="25" eb="26">
      <t>ベツ</t>
    </rPh>
    <rPh sb="27" eb="30">
      <t>シュッセキシャ</t>
    </rPh>
    <rPh sb="30" eb="31">
      <t>スウ</t>
    </rPh>
    <phoneticPr fontId="5"/>
  </si>
  <si>
    <t>(3)評議員会ごとの決議事項</t>
    <rPh sb="3" eb="6">
      <t>ヒョウギイン</t>
    </rPh>
    <rPh sb="6" eb="7">
      <t>カイ</t>
    </rPh>
    <rPh sb="8" eb="10">
      <t>リジカイ</t>
    </rPh>
    <rPh sb="10" eb="12">
      <t>ケツギ</t>
    </rPh>
    <rPh sb="12" eb="14">
      <t>ジコウ</t>
    </rPh>
    <phoneticPr fontId="5"/>
  </si>
  <si>
    <t>評議員</t>
    <rPh sb="0" eb="3">
      <t>ヒョウギイン</t>
    </rPh>
    <phoneticPr fontId="5"/>
  </si>
  <si>
    <t>理事</t>
    <rPh sb="0" eb="2">
      <t>リジ</t>
    </rPh>
    <phoneticPr fontId="5"/>
  </si>
  <si>
    <t>監事</t>
    <rPh sb="0" eb="2">
      <t>カンジ</t>
    </rPh>
    <phoneticPr fontId="5"/>
  </si>
  <si>
    <t>会計監査人</t>
    <rPh sb="0" eb="2">
      <t>カイケイ</t>
    </rPh>
    <rPh sb="2" eb="4">
      <t>カンサ</t>
    </rPh>
    <rPh sb="4" eb="5">
      <t>ニン</t>
    </rPh>
    <phoneticPr fontId="5"/>
  </si>
  <si>
    <t>８．前会計年度の理事会の状況</t>
    <phoneticPr fontId="5"/>
  </si>
  <si>
    <t>(1)理事会ごとの理事会開催年月日</t>
  </si>
  <si>
    <t>(2)理事会ごとの理事・監事別の出席者数</t>
    <rPh sb="3" eb="6">
      <t>リジカイ</t>
    </rPh>
    <rPh sb="9" eb="11">
      <t>リジ</t>
    </rPh>
    <rPh sb="12" eb="14">
      <t>カンジ</t>
    </rPh>
    <rPh sb="14" eb="15">
      <t>ベツ</t>
    </rPh>
    <rPh sb="16" eb="19">
      <t>シュッセキシャ</t>
    </rPh>
    <rPh sb="19" eb="20">
      <t>スウ</t>
    </rPh>
    <phoneticPr fontId="5"/>
  </si>
  <si>
    <t>(3)理事会ごとの決議事項</t>
    <rPh sb="3" eb="6">
      <t>リジカイ</t>
    </rPh>
    <rPh sb="4" eb="5">
      <t>コト</t>
    </rPh>
    <rPh sb="5" eb="6">
      <t>カイ</t>
    </rPh>
    <rPh sb="9" eb="11">
      <t>ケツギ</t>
    </rPh>
    <rPh sb="11" eb="13">
      <t>ジコウ</t>
    </rPh>
    <phoneticPr fontId="5"/>
  </si>
  <si>
    <t>９．前会計年度の監事監査の状況</t>
    <phoneticPr fontId="5"/>
  </si>
  <si>
    <t>(1)監事監査を実施した監事の氏名</t>
    <rPh sb="3" eb="5">
      <t>カンジ</t>
    </rPh>
    <rPh sb="5" eb="7">
      <t>カンサ</t>
    </rPh>
    <rPh sb="8" eb="10">
      <t>ジッシ</t>
    </rPh>
    <rPh sb="12" eb="14">
      <t>カンジ</t>
    </rPh>
    <rPh sb="15" eb="17">
      <t>シメイ</t>
    </rPh>
    <phoneticPr fontId="5"/>
  </si>
  <si>
    <t>(2)監査報告により求められた改善すべき事項</t>
    <rPh sb="3" eb="5">
      <t>カンサ</t>
    </rPh>
    <rPh sb="5" eb="7">
      <t>ホウコク</t>
    </rPh>
    <rPh sb="10" eb="11">
      <t>モト</t>
    </rPh>
    <rPh sb="15" eb="17">
      <t>カイゼン</t>
    </rPh>
    <rPh sb="20" eb="22">
      <t>ジコウ</t>
    </rPh>
    <phoneticPr fontId="5"/>
  </si>
  <si>
    <t>(3)監査報告により求められた改善すべき</t>
    <rPh sb="3" eb="5">
      <t>カンサ</t>
    </rPh>
    <rPh sb="5" eb="7">
      <t>ホウコク</t>
    </rPh>
    <rPh sb="10" eb="11">
      <t>モト</t>
    </rPh>
    <rPh sb="15" eb="17">
      <t>カイゼン</t>
    </rPh>
    <phoneticPr fontId="5"/>
  </si>
  <si>
    <t>　　　事項に対する対応</t>
    <phoneticPr fontId="5"/>
  </si>
  <si>
    <t>１０．前会計年度の会計監査の状況</t>
    <phoneticPr fontId="5"/>
  </si>
  <si>
    <t>(1)会計監査人による会計監査報告における意見の区分</t>
    <rPh sb="11" eb="13">
      <t>カイケイ</t>
    </rPh>
    <rPh sb="13" eb="15">
      <t>カンサ</t>
    </rPh>
    <rPh sb="15" eb="17">
      <t>ホウコク</t>
    </rPh>
    <rPh sb="21" eb="23">
      <t>イケン</t>
    </rPh>
    <rPh sb="24" eb="26">
      <t>クブン</t>
    </rPh>
    <phoneticPr fontId="5"/>
  </si>
  <si>
    <t>(2)会計監査人による監査報告書</t>
    <phoneticPr fontId="5"/>
  </si>
  <si>
    <t>１１．前会計年度における事業等の概要　－　(1)社会福祉事業の実施状況</t>
    <phoneticPr fontId="5"/>
  </si>
  <si>
    <t>①-1拠点区分コード分類</t>
    <phoneticPr fontId="1"/>
  </si>
  <si>
    <t>①-2拠点区分名称</t>
    <rPh sb="7" eb="9">
      <t>メイショウ</t>
    </rPh>
    <phoneticPr fontId="5"/>
  </si>
  <si>
    <t>①-3事業類型コード分類</t>
    <rPh sb="3" eb="5">
      <t>ジギョウ</t>
    </rPh>
    <rPh sb="5" eb="7">
      <t>ルイケイ</t>
    </rPh>
    <rPh sb="10" eb="12">
      <t>ブンルイ</t>
    </rPh>
    <phoneticPr fontId="1"/>
  </si>
  <si>
    <t>①-4実施事業名称</t>
    <rPh sb="3" eb="5">
      <t>ジッシ</t>
    </rPh>
    <rPh sb="5" eb="7">
      <t>ジギョウ</t>
    </rPh>
    <rPh sb="7" eb="9">
      <t>メイショウ</t>
    </rPh>
    <phoneticPr fontId="1"/>
  </si>
  <si>
    <t>➁事業所の名称</t>
    <rPh sb="1" eb="4">
      <t>ジギョウショ</t>
    </rPh>
    <rPh sb="5" eb="7">
      <t>メイショウ</t>
    </rPh>
    <phoneticPr fontId="1"/>
  </si>
  <si>
    <t>③事業所の所在地</t>
    <rPh sb="1" eb="4">
      <t>ジギョウショ</t>
    </rPh>
    <rPh sb="5" eb="8">
      <t>ショザイチ</t>
    </rPh>
    <phoneticPr fontId="1"/>
  </si>
  <si>
    <t>④事業所の土地の保有状況</t>
    <phoneticPr fontId="3"/>
  </si>
  <si>
    <t>⑤事業所の建物の保有状況</t>
    <phoneticPr fontId="5"/>
  </si>
  <si>
    <t>⑥事業所単位での事業開始年月日</t>
  </si>
  <si>
    <t>⑦事業所単位での定員</t>
    <phoneticPr fontId="5"/>
  </si>
  <si>
    <t>⑧年間(4月～3月）利用者延べ総数（人／年）</t>
    <phoneticPr fontId="5"/>
  </si>
  <si>
    <t>⑨社会福祉施設等の建設等の状況（当該拠点区分における主たる事業（前年度の年間収益が最も多い事業）に計上）</t>
    <phoneticPr fontId="1"/>
  </si>
  <si>
    <t>ア　建設費</t>
    <rPh sb="2" eb="5">
      <t>ケンセツヒ</t>
    </rPh>
    <phoneticPr fontId="1"/>
  </si>
  <si>
    <t>（ア）建設年月日</t>
    <rPh sb="3" eb="5">
      <t>ケンセツ</t>
    </rPh>
    <rPh sb="5" eb="6">
      <t>ネン</t>
    </rPh>
    <rPh sb="6" eb="8">
      <t>ツキヒ</t>
    </rPh>
    <phoneticPr fontId="1"/>
  </si>
  <si>
    <t>（イ）自己資金額（円）</t>
    <rPh sb="3" eb="5">
      <t>ジコ</t>
    </rPh>
    <rPh sb="5" eb="7">
      <t>シキン</t>
    </rPh>
    <rPh sb="7" eb="8">
      <t>ガク</t>
    </rPh>
    <phoneticPr fontId="1"/>
  </si>
  <si>
    <t>（ウ）補助金額（円）</t>
    <rPh sb="3" eb="6">
      <t>ホジョキン</t>
    </rPh>
    <rPh sb="6" eb="7">
      <t>ガク</t>
    </rPh>
    <phoneticPr fontId="1"/>
  </si>
  <si>
    <t>（エ）借入金額（円）</t>
    <rPh sb="3" eb="4">
      <t>シャク</t>
    </rPh>
    <rPh sb="4" eb="7">
      <t>ニュウキンガク</t>
    </rPh>
    <phoneticPr fontId="1"/>
  </si>
  <si>
    <t>（オ）建設費合計額（円）</t>
    <rPh sb="3" eb="6">
      <t>ケンセツヒ</t>
    </rPh>
    <rPh sb="6" eb="9">
      <t>ゴウケイガク</t>
    </rPh>
    <phoneticPr fontId="1"/>
  </si>
  <si>
    <t>ウ　延べ床面積</t>
    <phoneticPr fontId="5"/>
  </si>
  <si>
    <t>イ　大規模修繕</t>
    <phoneticPr fontId="1"/>
  </si>
  <si>
    <t>（ア）－１修繕年月日
（１回目）</t>
    <rPh sb="5" eb="7">
      <t>シュウゼン</t>
    </rPh>
    <rPh sb="7" eb="8">
      <t>ネン</t>
    </rPh>
    <rPh sb="8" eb="10">
      <t>ツキヒ</t>
    </rPh>
    <rPh sb="13" eb="15">
      <t>カイメ</t>
    </rPh>
    <phoneticPr fontId="1"/>
  </si>
  <si>
    <t>（ア）－２修繕年月日
（２回目）</t>
    <rPh sb="5" eb="7">
      <t>シュウゼン</t>
    </rPh>
    <rPh sb="7" eb="8">
      <t>ネン</t>
    </rPh>
    <rPh sb="8" eb="10">
      <t>ツキヒ</t>
    </rPh>
    <rPh sb="13" eb="15">
      <t>カイメ</t>
    </rPh>
    <phoneticPr fontId="1"/>
  </si>
  <si>
    <t>（ア）－３修繕年月日
（３回目）</t>
    <rPh sb="5" eb="7">
      <t>シュウゼン</t>
    </rPh>
    <rPh sb="7" eb="8">
      <t>ネン</t>
    </rPh>
    <rPh sb="8" eb="10">
      <t>ツキヒ</t>
    </rPh>
    <rPh sb="13" eb="15">
      <t>カイメ</t>
    </rPh>
    <phoneticPr fontId="1"/>
  </si>
  <si>
    <t>（ア）－４修繕年月日
（４回目）</t>
    <rPh sb="5" eb="7">
      <t>シュウゼン</t>
    </rPh>
    <rPh sb="7" eb="8">
      <t>ネン</t>
    </rPh>
    <rPh sb="8" eb="10">
      <t>ツキヒ</t>
    </rPh>
    <rPh sb="13" eb="15">
      <t>カイメ</t>
    </rPh>
    <phoneticPr fontId="1"/>
  </si>
  <si>
    <t>（ア）－5修繕年月日
（５回目）</t>
    <rPh sb="5" eb="7">
      <t>シュウゼン</t>
    </rPh>
    <rPh sb="7" eb="8">
      <t>ネン</t>
    </rPh>
    <rPh sb="8" eb="10">
      <t>ツキヒ</t>
    </rPh>
    <rPh sb="13" eb="15">
      <t>カイメ</t>
    </rPh>
    <phoneticPr fontId="1"/>
  </si>
  <si>
    <t>（イ）修繕費合計額（円）</t>
    <rPh sb="3" eb="6">
      <t>シュウゼンヒ</t>
    </rPh>
    <rPh sb="6" eb="8">
      <t>ゴウケイ</t>
    </rPh>
    <rPh sb="8" eb="9">
      <t>ガク</t>
    </rPh>
    <phoneticPr fontId="1"/>
  </si>
  <si>
    <t>ア建設費</t>
    <phoneticPr fontId="3"/>
  </si>
  <si>
    <t>イ大規模修繕</t>
    <phoneticPr fontId="3"/>
  </si>
  <si>
    <t>ア建設費</t>
    <phoneticPr fontId="5"/>
  </si>
  <si>
    <t>イ大規模修繕</t>
    <phoneticPr fontId="5"/>
  </si>
  <si>
    <t>１１．前会計年度における事業等の概要　－　(2)公益事業</t>
    <phoneticPr fontId="5"/>
  </si>
  <si>
    <t>１１．前会計年度における事業等の概要　－　(3)収益事業</t>
    <phoneticPr fontId="5"/>
  </si>
  <si>
    <t>１１．前会計年度における事業等の概要　－　(4)備考</t>
    <rPh sb="24" eb="26">
      <t>ビコウ</t>
    </rPh>
    <phoneticPr fontId="5"/>
  </si>
  <si>
    <t>11-2．うち地域における公益的な取組（地域公益事業含む）（再掲）</t>
    <phoneticPr fontId="5"/>
  </si>
  <si>
    <t>①取組類型コード分類</t>
    <rPh sb="1" eb="3">
      <t>トリクミ</t>
    </rPh>
    <rPh sb="3" eb="5">
      <t>ルイケイ</t>
    </rPh>
    <rPh sb="8" eb="10">
      <t>ブンルイ</t>
    </rPh>
    <phoneticPr fontId="1"/>
  </si>
  <si>
    <t>➁取組の名称</t>
    <rPh sb="1" eb="3">
      <t>トリクミ</t>
    </rPh>
    <rPh sb="4" eb="6">
      <t>メイショウ</t>
    </rPh>
    <phoneticPr fontId="1"/>
  </si>
  <si>
    <t>③取組の実施場所(区域)</t>
    <rPh sb="1" eb="3">
      <t>トリクミ</t>
    </rPh>
    <rPh sb="4" eb="6">
      <t>ジッシ</t>
    </rPh>
    <rPh sb="6" eb="8">
      <t>バショ</t>
    </rPh>
    <rPh sb="9" eb="11">
      <t>クイキ</t>
    </rPh>
    <phoneticPr fontId="1"/>
  </si>
  <si>
    <t>④取組内容</t>
    <phoneticPr fontId="3"/>
  </si>
  <si>
    <t>１２．社会福祉充実残額及び社会福祉充実計画の策定の状況</t>
    <rPh sb="3" eb="5">
      <t>シャカイ</t>
    </rPh>
    <rPh sb="5" eb="7">
      <t>フクシ</t>
    </rPh>
    <rPh sb="7" eb="9">
      <t>ジュウジツ</t>
    </rPh>
    <rPh sb="9" eb="11">
      <t>ザンガク</t>
    </rPh>
    <rPh sb="11" eb="12">
      <t>オヨ</t>
    </rPh>
    <rPh sb="13" eb="15">
      <t>シャカイ</t>
    </rPh>
    <rPh sb="15" eb="17">
      <t>フクシ</t>
    </rPh>
    <rPh sb="17" eb="19">
      <t>ジュウジツ</t>
    </rPh>
    <rPh sb="19" eb="21">
      <t>ケイカク</t>
    </rPh>
    <rPh sb="22" eb="24">
      <t>サクテイ</t>
    </rPh>
    <rPh sb="25" eb="27">
      <t>ジョウキョウ</t>
    </rPh>
    <phoneticPr fontId="5"/>
  </si>
  <si>
    <t>（1）社会福祉充実残額の総額（円）</t>
    <phoneticPr fontId="5"/>
  </si>
  <si>
    <t>（2）社会福祉充実計画における計画額（計画期間中の総額）</t>
    <phoneticPr fontId="5"/>
  </si>
  <si>
    <t>　　①社会福祉事業又は公益事業（社会福祉事業に類する小規模事業）（円）</t>
    <phoneticPr fontId="5"/>
  </si>
  <si>
    <t>　　②地域公益事業（円）</t>
    <phoneticPr fontId="5"/>
  </si>
  <si>
    <t>　　③公益事業（円）</t>
    <phoneticPr fontId="5"/>
  </si>
  <si>
    <t>　　④合計額（①＋②＋③）（円）</t>
    <phoneticPr fontId="5"/>
  </si>
  <si>
    <t>（3）社会福祉充実残額の前年度の投資実績額</t>
    <phoneticPr fontId="5"/>
  </si>
  <si>
    <t>（4）社会福祉充実計画の実施期間</t>
    <phoneticPr fontId="5"/>
  </si>
  <si>
    <t>１３．透明性の確保に向けた取組状況</t>
    <rPh sb="3" eb="6">
      <t>トウメイセイ</t>
    </rPh>
    <rPh sb="7" eb="9">
      <t>カクホ</t>
    </rPh>
    <rPh sb="10" eb="11">
      <t>ム</t>
    </rPh>
    <rPh sb="13" eb="15">
      <t>トリクミ</t>
    </rPh>
    <rPh sb="15" eb="17">
      <t>ジョウキョウ</t>
    </rPh>
    <phoneticPr fontId="5"/>
  </si>
  <si>
    <t>(1)積極的な情報公表への取組</t>
    <rPh sb="3" eb="6">
      <t>セッキョクテキ</t>
    </rPh>
    <rPh sb="7" eb="9">
      <t>ジョウホウ</t>
    </rPh>
    <rPh sb="9" eb="11">
      <t>コウヒョウ</t>
    </rPh>
    <rPh sb="13" eb="15">
      <t>トリクミ</t>
    </rPh>
    <phoneticPr fontId="5"/>
  </si>
  <si>
    <t>　①任意事項の公表の有無</t>
    <rPh sb="2" eb="4">
      <t>ニンイ</t>
    </rPh>
    <rPh sb="4" eb="6">
      <t>ジコウ</t>
    </rPh>
    <rPh sb="7" eb="9">
      <t>コウヒョウ</t>
    </rPh>
    <rPh sb="10" eb="12">
      <t>ウム</t>
    </rPh>
    <phoneticPr fontId="5"/>
  </si>
  <si>
    <t>　　㋐事業報告</t>
    <rPh sb="3" eb="5">
      <t>ジギョウ</t>
    </rPh>
    <rPh sb="5" eb="7">
      <t>ホウコク</t>
    </rPh>
    <phoneticPr fontId="5"/>
  </si>
  <si>
    <t>　　㋑財産目録</t>
    <rPh sb="3" eb="5">
      <t>ザイサン</t>
    </rPh>
    <rPh sb="5" eb="7">
      <t>モクロク</t>
    </rPh>
    <phoneticPr fontId="5"/>
  </si>
  <si>
    <t>　　㋒事業計画書</t>
    <rPh sb="3" eb="5">
      <t>ジギョウ</t>
    </rPh>
    <rPh sb="5" eb="8">
      <t>ケイカクショ</t>
    </rPh>
    <phoneticPr fontId="5"/>
  </si>
  <si>
    <t>　　㋓第三者評価結果</t>
    <rPh sb="3" eb="6">
      <t>ダイサンシャ</t>
    </rPh>
    <rPh sb="6" eb="8">
      <t>ヒョウカ</t>
    </rPh>
    <rPh sb="8" eb="10">
      <t>ケッカ</t>
    </rPh>
    <phoneticPr fontId="5"/>
  </si>
  <si>
    <t>　　㋔苦情処理結果</t>
    <rPh sb="3" eb="5">
      <t>クジョウ</t>
    </rPh>
    <rPh sb="5" eb="7">
      <t>ショリ</t>
    </rPh>
    <rPh sb="7" eb="9">
      <t>ケッカ</t>
    </rPh>
    <phoneticPr fontId="5"/>
  </si>
  <si>
    <t>　　㋕監事監査結果</t>
    <phoneticPr fontId="5"/>
  </si>
  <si>
    <t>　　㋖附属明細書</t>
    <rPh sb="3" eb="5">
      <t>フゾク</t>
    </rPh>
    <rPh sb="5" eb="8">
      <t>メイサイショ</t>
    </rPh>
    <phoneticPr fontId="5"/>
  </si>
  <si>
    <t>(2)前会計年度の報酬・補助金等の公費の状況</t>
    <rPh sb="3" eb="4">
      <t>ゼン</t>
    </rPh>
    <rPh sb="4" eb="6">
      <t>カイケイ</t>
    </rPh>
    <rPh sb="6" eb="8">
      <t>ネンド</t>
    </rPh>
    <rPh sb="9" eb="11">
      <t>ホウシュウ</t>
    </rPh>
    <rPh sb="12" eb="15">
      <t>ホジョキン</t>
    </rPh>
    <rPh sb="15" eb="16">
      <t>トウ</t>
    </rPh>
    <rPh sb="17" eb="19">
      <t>コウヒ</t>
    </rPh>
    <rPh sb="20" eb="22">
      <t>ジョウキョウ</t>
    </rPh>
    <phoneticPr fontId="5"/>
  </si>
  <si>
    <t>　①事業運営に係る公費（円）</t>
    <rPh sb="2" eb="4">
      <t>ジギョウ</t>
    </rPh>
    <rPh sb="4" eb="6">
      <t>ウンエイ</t>
    </rPh>
    <rPh sb="7" eb="8">
      <t>カカ</t>
    </rPh>
    <rPh sb="9" eb="11">
      <t>コウヒ</t>
    </rPh>
    <phoneticPr fontId="5"/>
  </si>
  <si>
    <t>　➁施設・設備に係る公費（円）</t>
    <rPh sb="2" eb="4">
      <t>シセツ</t>
    </rPh>
    <rPh sb="5" eb="7">
      <t>セツビ</t>
    </rPh>
    <rPh sb="8" eb="9">
      <t>カカ</t>
    </rPh>
    <rPh sb="10" eb="12">
      <t>コウヒ</t>
    </rPh>
    <phoneticPr fontId="5"/>
  </si>
  <si>
    <t>　③国庫補助金等特別積立金取崩累計額（円）</t>
    <phoneticPr fontId="5"/>
  </si>
  <si>
    <t>(3)福祉サービスの第三者評価の受審施設・事業所について</t>
    <rPh sb="3" eb="5">
      <t>フクシ</t>
    </rPh>
    <rPh sb="10" eb="13">
      <t>ダイサンシャ</t>
    </rPh>
    <rPh sb="13" eb="15">
      <t>ヒョウカ</t>
    </rPh>
    <rPh sb="16" eb="18">
      <t>ジュシン</t>
    </rPh>
    <rPh sb="18" eb="20">
      <t>シセツ</t>
    </rPh>
    <rPh sb="21" eb="24">
      <t>ジギョウショ</t>
    </rPh>
    <phoneticPr fontId="5"/>
  </si>
  <si>
    <t>施設名</t>
    <rPh sb="0" eb="2">
      <t>シセツ</t>
    </rPh>
    <rPh sb="2" eb="3">
      <t>メイ</t>
    </rPh>
    <phoneticPr fontId="5"/>
  </si>
  <si>
    <t>直近の受審年度</t>
    <rPh sb="0" eb="2">
      <t>チョッキン</t>
    </rPh>
    <rPh sb="3" eb="5">
      <t>ジュシン</t>
    </rPh>
    <rPh sb="5" eb="7">
      <t>ネンド</t>
    </rPh>
    <phoneticPr fontId="5"/>
  </si>
  <si>
    <t>１４．ガバナンスの強化・財務規律の確立に向けた取組状況</t>
    <rPh sb="9" eb="11">
      <t>キョウカ</t>
    </rPh>
    <rPh sb="12" eb="14">
      <t>ザイム</t>
    </rPh>
    <rPh sb="14" eb="16">
      <t>キリツ</t>
    </rPh>
    <rPh sb="17" eb="19">
      <t>カクリツ</t>
    </rPh>
    <rPh sb="20" eb="21">
      <t>ム</t>
    </rPh>
    <rPh sb="23" eb="25">
      <t>トリクミ</t>
    </rPh>
    <rPh sb="25" eb="27">
      <t>ジョウキョウ</t>
    </rPh>
    <phoneticPr fontId="5"/>
  </si>
  <si>
    <t>(1)会計監査人非設置法人における会計に関する専門家の活用状況</t>
    <rPh sb="3" eb="5">
      <t>カイケイ</t>
    </rPh>
    <rPh sb="5" eb="7">
      <t>カンサ</t>
    </rPh>
    <rPh sb="7" eb="8">
      <t>ニン</t>
    </rPh>
    <rPh sb="8" eb="9">
      <t>ヒ</t>
    </rPh>
    <rPh sb="9" eb="11">
      <t>セッチ</t>
    </rPh>
    <rPh sb="11" eb="13">
      <t>ホウジン</t>
    </rPh>
    <rPh sb="17" eb="19">
      <t>カイケイ</t>
    </rPh>
    <rPh sb="20" eb="21">
      <t>カン</t>
    </rPh>
    <rPh sb="23" eb="26">
      <t>センモンカ</t>
    </rPh>
    <rPh sb="27" eb="29">
      <t>カツヨウ</t>
    </rPh>
    <rPh sb="29" eb="31">
      <t>ジョウキョウ</t>
    </rPh>
    <phoneticPr fontId="5"/>
  </si>
  <si>
    <t>　①実施者の区分</t>
    <rPh sb="2" eb="5">
      <t>ジッシシャ</t>
    </rPh>
    <rPh sb="6" eb="8">
      <t>クブン</t>
    </rPh>
    <phoneticPr fontId="5"/>
  </si>
  <si>
    <t>　➁実施者の氏名（法人の場合は法人名）</t>
    <rPh sb="2" eb="5">
      <t>ジッシシャ</t>
    </rPh>
    <rPh sb="6" eb="8">
      <t>シメイ</t>
    </rPh>
    <phoneticPr fontId="5"/>
  </si>
  <si>
    <t>　③業務内容</t>
    <rPh sb="2" eb="4">
      <t>ギョウム</t>
    </rPh>
    <rPh sb="4" eb="6">
      <t>ナイヨウ</t>
    </rPh>
    <phoneticPr fontId="5"/>
  </si>
  <si>
    <t>　④費用［年額］（円）</t>
    <rPh sb="2" eb="4">
      <t>ヒヨウ</t>
    </rPh>
    <rPh sb="5" eb="7">
      <t>ネンガク</t>
    </rPh>
    <phoneticPr fontId="5"/>
  </si>
  <si>
    <t>(2)法人所轄庁からの報告徴収・検査への対応状況</t>
    <rPh sb="3" eb="5">
      <t>ホウジン</t>
    </rPh>
    <rPh sb="5" eb="8">
      <t>ショカツチョウ</t>
    </rPh>
    <rPh sb="11" eb="13">
      <t>ホウコク</t>
    </rPh>
    <rPh sb="13" eb="15">
      <t>チョウシュウ</t>
    </rPh>
    <rPh sb="16" eb="18">
      <t>ケンサ</t>
    </rPh>
    <rPh sb="20" eb="22">
      <t>タイオウ</t>
    </rPh>
    <rPh sb="22" eb="24">
      <t>ジョウキョウ</t>
    </rPh>
    <phoneticPr fontId="5"/>
  </si>
  <si>
    <t>　①所轄庁から求められた改善事項</t>
    <rPh sb="2" eb="5">
      <t>ショカツチョウ</t>
    </rPh>
    <rPh sb="7" eb="8">
      <t>モト</t>
    </rPh>
    <rPh sb="12" eb="14">
      <t>カイゼン</t>
    </rPh>
    <rPh sb="14" eb="16">
      <t>ジコウ</t>
    </rPh>
    <phoneticPr fontId="5"/>
  </si>
  <si>
    <t>　➁実施した改善内容</t>
    <rPh sb="2" eb="4">
      <t>ジッシ</t>
    </rPh>
    <rPh sb="6" eb="8">
      <t>カイゼン</t>
    </rPh>
    <rPh sb="8" eb="10">
      <t>ナイヨウ</t>
    </rPh>
    <phoneticPr fontId="5"/>
  </si>
  <si>
    <t>１５．その他</t>
    <rPh sb="5" eb="6">
      <t>タ</t>
    </rPh>
    <phoneticPr fontId="5"/>
  </si>
  <si>
    <t>退職手当制度の加入状況等（複数回答可）</t>
    <phoneticPr fontId="5"/>
  </si>
  <si>
    <t>① 社会福祉施設職員等退職手当共済制度（(独)福祉医療機構）に加入</t>
  </si>
  <si>
    <t>② 中小企業退職金共済制度（(独)勤労者退職金共済機構）に加入</t>
  </si>
  <si>
    <t>③ 特定退職金共済制度（商工会議所）に加入</t>
  </si>
  <si>
    <t>④ 都道府県社会福祉協議会や都道府県民間社会福祉事業職員共済会等が行う民間の社会福祉事業･施設の職員を対象とした退職手当制度に加入</t>
  </si>
  <si>
    <t>⑤ その他の退職手当制度に加入（具体的に：●●●　　）</t>
    <phoneticPr fontId="5"/>
  </si>
  <si>
    <t>⑥ 法人独自で退職手当制度を整備</t>
    <rPh sb="9" eb="11">
      <t>テアテ</t>
    </rPh>
    <rPh sb="11" eb="13">
      <t>セイド</t>
    </rPh>
    <rPh sb="14" eb="16">
      <t>セイビ</t>
    </rPh>
    <phoneticPr fontId="5"/>
  </si>
  <si>
    <t>⑦ 退職手当制度には加入せず、退職給付引当金の積立も行っていない</t>
    <phoneticPr fontId="5"/>
  </si>
  <si>
    <t>(4)うち開催を省略した回数</t>
    <rPh sb="5" eb="7">
      <t>カイサイ</t>
    </rPh>
    <rPh sb="8" eb="10">
      <t>ショウリャク</t>
    </rPh>
    <rPh sb="12" eb="14">
      <t>カイスウ</t>
    </rPh>
    <phoneticPr fontId="5"/>
  </si>
  <si>
    <t>(1-2)前会計年度の会計監査人の監査報酬額（円）</t>
    <rPh sb="17" eb="19">
      <t>カンサ</t>
    </rPh>
    <rPh sb="23" eb="24">
      <t>エン</t>
    </rPh>
    <phoneticPr fontId="3"/>
  </si>
  <si>
    <t>現況報告書（平成２９年4月1日現在）</t>
    <phoneticPr fontId="3"/>
  </si>
  <si>
    <t>社会福祉法人高知西南福祉協会</t>
    <rPh sb="0" eb="2">
      <t>シャカイ</t>
    </rPh>
    <rPh sb="2" eb="4">
      <t>フクシ</t>
    </rPh>
    <rPh sb="4" eb="6">
      <t>ホウジン</t>
    </rPh>
    <rPh sb="6" eb="8">
      <t>コウチ</t>
    </rPh>
    <rPh sb="8" eb="10">
      <t>セイナン</t>
    </rPh>
    <rPh sb="10" eb="12">
      <t>フクシ</t>
    </rPh>
    <rPh sb="12" eb="14">
      <t>キョウカイ</t>
    </rPh>
    <phoneticPr fontId="3"/>
  </si>
  <si>
    <t>4490005002575</t>
    <phoneticPr fontId="3"/>
  </si>
  <si>
    <t>0880-63-5580</t>
    <phoneticPr fontId="3"/>
  </si>
  <si>
    <t>無</t>
    <rPh sb="0" eb="1">
      <t>ム</t>
    </rPh>
    <phoneticPr fontId="3"/>
  </si>
  <si>
    <t>kosei294@mail.netwave.or.jp</t>
    <phoneticPr fontId="3"/>
  </si>
  <si>
    <t>山本　毅</t>
    <rPh sb="0" eb="2">
      <t>ヤマモト</t>
    </rPh>
    <rPh sb="3" eb="4">
      <t>ツヨシ</t>
    </rPh>
    <phoneticPr fontId="3"/>
  </si>
  <si>
    <t>社)幡多希望の家副施設長</t>
    <rPh sb="0" eb="1">
      <t>シャ</t>
    </rPh>
    <rPh sb="2" eb="4">
      <t>ハタ</t>
    </rPh>
    <rPh sb="4" eb="6">
      <t>キボウ</t>
    </rPh>
    <rPh sb="7" eb="8">
      <t>イエ</t>
    </rPh>
    <rPh sb="8" eb="9">
      <t>フク</t>
    </rPh>
    <rPh sb="9" eb="11">
      <t>シセツ</t>
    </rPh>
    <rPh sb="11" eb="12">
      <t>チョウ</t>
    </rPh>
    <phoneticPr fontId="3"/>
  </si>
  <si>
    <t>三好　琴喜</t>
    <rPh sb="0" eb="2">
      <t>ミヨシ</t>
    </rPh>
    <rPh sb="3" eb="4">
      <t>コト</t>
    </rPh>
    <rPh sb="4" eb="5">
      <t>キ</t>
    </rPh>
    <phoneticPr fontId="3"/>
  </si>
  <si>
    <t>西尾　諭</t>
    <rPh sb="0" eb="2">
      <t>ニシオ</t>
    </rPh>
    <rPh sb="3" eb="4">
      <t>サトシ</t>
    </rPh>
    <phoneticPr fontId="3"/>
  </si>
  <si>
    <t>元宿毛市福祉事務所長、元法人理事</t>
    <rPh sb="0" eb="1">
      <t>モト</t>
    </rPh>
    <rPh sb="1" eb="4">
      <t>スクモシ</t>
    </rPh>
    <rPh sb="4" eb="6">
      <t>フクシ</t>
    </rPh>
    <rPh sb="6" eb="8">
      <t>ジム</t>
    </rPh>
    <rPh sb="8" eb="9">
      <t>ショ</t>
    </rPh>
    <rPh sb="9" eb="10">
      <t>チョウ</t>
    </rPh>
    <rPh sb="11" eb="12">
      <t>モト</t>
    </rPh>
    <rPh sb="12" eb="14">
      <t>ホウジン</t>
    </rPh>
    <rPh sb="14" eb="16">
      <t>リジ</t>
    </rPh>
    <phoneticPr fontId="3"/>
  </si>
  <si>
    <t>地域区長、元施設職員、元福祉事業所長</t>
    <rPh sb="0" eb="2">
      <t>チイキ</t>
    </rPh>
    <rPh sb="2" eb="4">
      <t>クチョウ</t>
    </rPh>
    <rPh sb="5" eb="6">
      <t>モト</t>
    </rPh>
    <rPh sb="6" eb="8">
      <t>シセツ</t>
    </rPh>
    <rPh sb="8" eb="10">
      <t>ショクイン</t>
    </rPh>
    <rPh sb="11" eb="12">
      <t>モト</t>
    </rPh>
    <rPh sb="12" eb="14">
      <t>フクシ</t>
    </rPh>
    <rPh sb="14" eb="16">
      <t>ジギョウ</t>
    </rPh>
    <rPh sb="16" eb="17">
      <t>ショ</t>
    </rPh>
    <rPh sb="17" eb="18">
      <t>チョウ</t>
    </rPh>
    <phoneticPr fontId="3"/>
  </si>
  <si>
    <t>0880-63-2844</t>
    <phoneticPr fontId="3"/>
  </si>
  <si>
    <t>７名以上９名以下</t>
    <rPh sb="1" eb="2">
      <t>メイ</t>
    </rPh>
    <rPh sb="2" eb="4">
      <t>イジョウ</t>
    </rPh>
    <rPh sb="5" eb="6">
      <t>メイ</t>
    </rPh>
    <rPh sb="6" eb="8">
      <t>イカ</t>
    </rPh>
    <phoneticPr fontId="3"/>
  </si>
  <si>
    <t>島原　利佐</t>
    <rPh sb="0" eb="2">
      <t>シマハラ</t>
    </rPh>
    <rPh sb="3" eb="4">
      <t>リ</t>
    </rPh>
    <rPh sb="4" eb="5">
      <t>サ</t>
    </rPh>
    <phoneticPr fontId="3"/>
  </si>
  <si>
    <t>元法人監事、元教員</t>
    <rPh sb="0" eb="1">
      <t>モト</t>
    </rPh>
    <rPh sb="1" eb="3">
      <t>ホウジン</t>
    </rPh>
    <rPh sb="3" eb="5">
      <t>カンジ</t>
    </rPh>
    <rPh sb="6" eb="7">
      <t>モト</t>
    </rPh>
    <rPh sb="7" eb="9">
      <t>キョウイン</t>
    </rPh>
    <phoneticPr fontId="3"/>
  </si>
  <si>
    <t>藤田　卓也</t>
    <rPh sb="0" eb="2">
      <t>フジタ</t>
    </rPh>
    <rPh sb="3" eb="4">
      <t>タク</t>
    </rPh>
    <rPh sb="4" eb="5">
      <t>ヤ</t>
    </rPh>
    <phoneticPr fontId="3"/>
  </si>
  <si>
    <t>他法人理事、監事、元他施設長</t>
    <rPh sb="0" eb="1">
      <t>タ</t>
    </rPh>
    <rPh sb="1" eb="3">
      <t>ホウジン</t>
    </rPh>
    <rPh sb="3" eb="5">
      <t>リジ</t>
    </rPh>
    <rPh sb="6" eb="8">
      <t>カンジ</t>
    </rPh>
    <rPh sb="9" eb="10">
      <t>モト</t>
    </rPh>
    <rPh sb="10" eb="11">
      <t>タ</t>
    </rPh>
    <rPh sb="11" eb="13">
      <t>シセツ</t>
    </rPh>
    <rPh sb="13" eb="14">
      <t>チョウ</t>
    </rPh>
    <phoneticPr fontId="3"/>
  </si>
  <si>
    <t>無</t>
    <rPh sb="0" eb="1">
      <t>ム</t>
    </rPh>
    <phoneticPr fontId="3"/>
  </si>
  <si>
    <t>H19.3宿毛市退職</t>
    <rPh sb="5" eb="8">
      <t>スクモシ</t>
    </rPh>
    <rPh sb="8" eb="10">
      <t>タイショク</t>
    </rPh>
    <phoneticPr fontId="3"/>
  </si>
  <si>
    <t>山本　邦子</t>
    <rPh sb="0" eb="2">
      <t>ヤマモト</t>
    </rPh>
    <rPh sb="3" eb="4">
      <t>クニ</t>
    </rPh>
    <rPh sb="4" eb="5">
      <t>コ</t>
    </rPh>
    <phoneticPr fontId="3"/>
  </si>
  <si>
    <t>H23.3宿毛市退職</t>
    <rPh sb="5" eb="8">
      <t>スクモシ</t>
    </rPh>
    <rPh sb="8" eb="10">
      <t>タイショク</t>
    </rPh>
    <phoneticPr fontId="3"/>
  </si>
  <si>
    <t>元市保育園施設長</t>
    <rPh sb="0" eb="1">
      <t>モト</t>
    </rPh>
    <rPh sb="1" eb="2">
      <t>シ</t>
    </rPh>
    <rPh sb="2" eb="5">
      <t>ホイクエン</t>
    </rPh>
    <rPh sb="5" eb="7">
      <t>シセツ</t>
    </rPh>
    <rPh sb="7" eb="8">
      <t>チョウ</t>
    </rPh>
    <phoneticPr fontId="3"/>
  </si>
  <si>
    <t>有</t>
    <rPh sb="0" eb="1">
      <t>ア</t>
    </rPh>
    <phoneticPr fontId="3"/>
  </si>
  <si>
    <t>小島　文雄</t>
    <rPh sb="0" eb="2">
      <t>オジマ</t>
    </rPh>
    <rPh sb="3" eb="5">
      <t>フミオ</t>
    </rPh>
    <phoneticPr fontId="3"/>
  </si>
  <si>
    <t>６名以上８名以下</t>
    <rPh sb="1" eb="4">
      <t>メイイジョウ</t>
    </rPh>
    <rPh sb="5" eb="6">
      <t>メイ</t>
    </rPh>
    <rPh sb="6" eb="8">
      <t>イカ</t>
    </rPh>
    <phoneticPr fontId="3"/>
  </si>
  <si>
    <t>常勤</t>
    <rPh sb="0" eb="2">
      <t>ジョウキン</t>
    </rPh>
    <phoneticPr fontId="3"/>
  </si>
  <si>
    <t>月額報酬支払（常務理事）</t>
    <rPh sb="0" eb="1">
      <t>ゲツ</t>
    </rPh>
    <rPh sb="1" eb="2">
      <t>ガク</t>
    </rPh>
    <rPh sb="2" eb="4">
      <t>ホウシュウ</t>
    </rPh>
    <rPh sb="4" eb="6">
      <t>シハライ</t>
    </rPh>
    <rPh sb="7" eb="9">
      <t>ジョウム</t>
    </rPh>
    <rPh sb="9" eb="11">
      <t>リジ</t>
    </rPh>
    <phoneticPr fontId="3"/>
  </si>
  <si>
    <t>田村　定也</t>
    <rPh sb="0" eb="2">
      <t>タムラ</t>
    </rPh>
    <rPh sb="3" eb="5">
      <t>サダヤ</t>
    </rPh>
    <phoneticPr fontId="3"/>
  </si>
  <si>
    <t>東　　高希</t>
    <rPh sb="0" eb="1">
      <t>ヒガシ</t>
    </rPh>
    <rPh sb="3" eb="4">
      <t>コウ</t>
    </rPh>
    <rPh sb="4" eb="5">
      <t>キ</t>
    </rPh>
    <phoneticPr fontId="3"/>
  </si>
  <si>
    <t>理事長</t>
    <rPh sb="0" eb="3">
      <t>リジチョウ</t>
    </rPh>
    <phoneticPr fontId="3"/>
  </si>
  <si>
    <t>副理事長</t>
    <rPh sb="0" eb="1">
      <t>フク</t>
    </rPh>
    <rPh sb="1" eb="4">
      <t>リジチョウ</t>
    </rPh>
    <phoneticPr fontId="3"/>
  </si>
  <si>
    <t>非常勤</t>
    <rPh sb="0" eb="3">
      <t>ヒジョウキン</t>
    </rPh>
    <phoneticPr fontId="3"/>
  </si>
  <si>
    <t>事業区域における福祉に関する実情に通じている者</t>
    <rPh sb="0" eb="2">
      <t>ジギョウ</t>
    </rPh>
    <rPh sb="2" eb="4">
      <t>クイキ</t>
    </rPh>
    <rPh sb="8" eb="10">
      <t>フクシ</t>
    </rPh>
    <rPh sb="11" eb="12">
      <t>カン</t>
    </rPh>
    <rPh sb="14" eb="16">
      <t>ジツジョウ</t>
    </rPh>
    <rPh sb="17" eb="18">
      <t>ツウ</t>
    </rPh>
    <rPh sb="22" eb="23">
      <t>モノ</t>
    </rPh>
    <phoneticPr fontId="3"/>
  </si>
  <si>
    <t>社会福祉事業の経営に関する見識を有する者</t>
    <rPh sb="0" eb="2">
      <t>シャカイ</t>
    </rPh>
    <rPh sb="2" eb="4">
      <t>フクシ</t>
    </rPh>
    <rPh sb="4" eb="6">
      <t>ジギョウ</t>
    </rPh>
    <rPh sb="7" eb="9">
      <t>ケイエイ</t>
    </rPh>
    <rPh sb="10" eb="11">
      <t>カン</t>
    </rPh>
    <rPh sb="13" eb="15">
      <t>ケンシキ</t>
    </rPh>
    <rPh sb="16" eb="17">
      <t>ユウ</t>
    </rPh>
    <rPh sb="19" eb="20">
      <t>モノ</t>
    </rPh>
    <phoneticPr fontId="3"/>
  </si>
  <si>
    <t>年俸　12月支給</t>
    <rPh sb="0" eb="2">
      <t>ネンポウ</t>
    </rPh>
    <rPh sb="5" eb="6">
      <t>ガツ</t>
    </rPh>
    <rPh sb="6" eb="8">
      <t>シキュウ</t>
    </rPh>
    <phoneticPr fontId="3"/>
  </si>
  <si>
    <t>理事</t>
    <rPh sb="0" eb="2">
      <t>リジ</t>
    </rPh>
    <phoneticPr fontId="3"/>
  </si>
  <si>
    <t>松岡　紀夫</t>
    <rPh sb="0" eb="2">
      <t>マツオカ</t>
    </rPh>
    <rPh sb="3" eb="5">
      <t>ノリオ</t>
    </rPh>
    <phoneticPr fontId="3"/>
  </si>
  <si>
    <t>常務理事</t>
    <rPh sb="0" eb="2">
      <t>ジョウム</t>
    </rPh>
    <rPh sb="2" eb="4">
      <t>リジ</t>
    </rPh>
    <phoneticPr fontId="3"/>
  </si>
  <si>
    <t>施設の管理者</t>
    <rPh sb="0" eb="2">
      <t>シセツ</t>
    </rPh>
    <rPh sb="3" eb="6">
      <t>カンリシャ</t>
    </rPh>
    <phoneticPr fontId="3"/>
  </si>
  <si>
    <t>長山　誠久</t>
    <rPh sb="0" eb="2">
      <t>ナガヤマ</t>
    </rPh>
    <rPh sb="3" eb="4">
      <t>セイ</t>
    </rPh>
    <rPh sb="4" eb="5">
      <t>ヒサ</t>
    </rPh>
    <phoneticPr fontId="3"/>
  </si>
  <si>
    <t>その他</t>
    <rPh sb="2" eb="3">
      <t>タ</t>
    </rPh>
    <phoneticPr fontId="3"/>
  </si>
  <si>
    <t>岡崎　利久</t>
    <rPh sb="0" eb="2">
      <t>オカザキ</t>
    </rPh>
    <rPh sb="3" eb="4">
      <t>リ</t>
    </rPh>
    <rPh sb="4" eb="5">
      <t>ヒサ</t>
    </rPh>
    <phoneticPr fontId="3"/>
  </si>
  <si>
    <t>中平　佳宏</t>
    <rPh sb="0" eb="2">
      <t>ナカヒラ</t>
    </rPh>
    <rPh sb="3" eb="4">
      <t>カ</t>
    </rPh>
    <rPh sb="4" eb="5">
      <t>ヒロ</t>
    </rPh>
    <phoneticPr fontId="3"/>
  </si>
  <si>
    <t>社)宿毛市社会福祉協議会事務局長</t>
    <rPh sb="0" eb="1">
      <t>シャ</t>
    </rPh>
    <rPh sb="2" eb="5">
      <t>スクモシ</t>
    </rPh>
    <rPh sb="5" eb="7">
      <t>シャカイ</t>
    </rPh>
    <rPh sb="7" eb="9">
      <t>フクシ</t>
    </rPh>
    <rPh sb="9" eb="12">
      <t>キョウギカイ</t>
    </rPh>
    <rPh sb="12" eb="15">
      <t>ジムキョク</t>
    </rPh>
    <rPh sb="15" eb="16">
      <t>チョウ</t>
    </rPh>
    <phoneticPr fontId="3"/>
  </si>
  <si>
    <t>弘瀬　徳宏</t>
    <rPh sb="0" eb="2">
      <t>ヒロセ</t>
    </rPh>
    <rPh sb="3" eb="4">
      <t>トク</t>
    </rPh>
    <rPh sb="4" eb="5">
      <t>ヒロ</t>
    </rPh>
    <phoneticPr fontId="3"/>
  </si>
  <si>
    <t>行政書士、元宿毛市(福祉事務所７年在職）</t>
    <rPh sb="0" eb="2">
      <t>ギョウセイ</t>
    </rPh>
    <rPh sb="2" eb="4">
      <t>ショシ</t>
    </rPh>
    <rPh sb="5" eb="6">
      <t>モト</t>
    </rPh>
    <rPh sb="6" eb="8">
      <t>スクモ</t>
    </rPh>
    <rPh sb="8" eb="9">
      <t>シ</t>
    </rPh>
    <rPh sb="10" eb="12">
      <t>フクシ</t>
    </rPh>
    <rPh sb="12" eb="14">
      <t>ジム</t>
    </rPh>
    <rPh sb="14" eb="15">
      <t>ショ</t>
    </rPh>
    <rPh sb="16" eb="17">
      <t>ネン</t>
    </rPh>
    <rPh sb="17" eb="19">
      <t>ザイショク</t>
    </rPh>
    <phoneticPr fontId="3"/>
  </si>
  <si>
    <t>社会福祉事業、財務管理び見識を有する者（その他）</t>
    <rPh sb="0" eb="2">
      <t>シャカイ</t>
    </rPh>
    <rPh sb="2" eb="4">
      <t>フクシ</t>
    </rPh>
    <rPh sb="4" eb="6">
      <t>ジギョウ</t>
    </rPh>
    <rPh sb="7" eb="9">
      <t>ザイム</t>
    </rPh>
    <rPh sb="9" eb="11">
      <t>カンリ</t>
    </rPh>
    <rPh sb="12" eb="14">
      <t>ケンシキ</t>
    </rPh>
    <rPh sb="15" eb="16">
      <t>ユウ</t>
    </rPh>
    <rPh sb="18" eb="19">
      <t>モノ</t>
    </rPh>
    <rPh sb="22" eb="23">
      <t>タ</t>
    </rPh>
    <phoneticPr fontId="3"/>
  </si>
  <si>
    <t>社会福祉事業、財務管理に見識を有する者（その他）</t>
    <rPh sb="0" eb="2">
      <t>シャカイ</t>
    </rPh>
    <rPh sb="2" eb="4">
      <t>フクシ</t>
    </rPh>
    <rPh sb="4" eb="6">
      <t>ジギョウ</t>
    </rPh>
    <rPh sb="7" eb="9">
      <t>ザイム</t>
    </rPh>
    <rPh sb="9" eb="11">
      <t>カンリ</t>
    </rPh>
    <rPh sb="12" eb="14">
      <t>ケンシキ</t>
    </rPh>
    <rPh sb="15" eb="16">
      <t>ユウ</t>
    </rPh>
    <rPh sb="18" eb="19">
      <t>モノ</t>
    </rPh>
    <rPh sb="22" eb="23">
      <t>タ</t>
    </rPh>
    <phoneticPr fontId="3"/>
  </si>
  <si>
    <t>H28.3.31宿毛市退職</t>
    <rPh sb="8" eb="11">
      <t>スクモシ</t>
    </rPh>
    <rPh sb="11" eb="13">
      <t>タイショク</t>
    </rPh>
    <phoneticPr fontId="3"/>
  </si>
  <si>
    <t>議１、平成27年度事業報告及び決算について　議2、高知県就労体験拠点設置事業について　議3、平成28年度収支補正予算について</t>
    <rPh sb="0" eb="1">
      <t>ギ</t>
    </rPh>
    <rPh sb="3" eb="5">
      <t>ヘイセイ</t>
    </rPh>
    <rPh sb="7" eb="9">
      <t>ネンド</t>
    </rPh>
    <rPh sb="9" eb="11">
      <t>ジギョウ</t>
    </rPh>
    <rPh sb="11" eb="13">
      <t>ホウコク</t>
    </rPh>
    <rPh sb="13" eb="14">
      <t>オヨ</t>
    </rPh>
    <rPh sb="15" eb="17">
      <t>ケッサン</t>
    </rPh>
    <rPh sb="22" eb="23">
      <t>ギ</t>
    </rPh>
    <rPh sb="25" eb="28">
      <t>コウチケン</t>
    </rPh>
    <rPh sb="28" eb="30">
      <t>シュウロウ</t>
    </rPh>
    <rPh sb="30" eb="32">
      <t>タイケン</t>
    </rPh>
    <rPh sb="32" eb="34">
      <t>キョテン</t>
    </rPh>
    <rPh sb="34" eb="36">
      <t>セッチ</t>
    </rPh>
    <rPh sb="36" eb="38">
      <t>ジギョウ</t>
    </rPh>
    <rPh sb="43" eb="44">
      <t>ギ</t>
    </rPh>
    <rPh sb="46" eb="48">
      <t>ヘイセイ</t>
    </rPh>
    <rPh sb="50" eb="52">
      <t>ネンド</t>
    </rPh>
    <rPh sb="52" eb="54">
      <t>シュウシ</t>
    </rPh>
    <rPh sb="54" eb="56">
      <t>ホセイ</t>
    </rPh>
    <rPh sb="56" eb="58">
      <t>ヨサン</t>
    </rPh>
    <phoneticPr fontId="3"/>
  </si>
  <si>
    <t>議１、施設運営規程の一部変更について　　　　議2、平成28年度収支補正予算について</t>
    <rPh sb="0" eb="1">
      <t>ギ</t>
    </rPh>
    <rPh sb="3" eb="5">
      <t>シセツ</t>
    </rPh>
    <rPh sb="5" eb="7">
      <t>ウンエイ</t>
    </rPh>
    <rPh sb="7" eb="9">
      <t>キテイ</t>
    </rPh>
    <rPh sb="10" eb="12">
      <t>イチブ</t>
    </rPh>
    <rPh sb="12" eb="14">
      <t>ヘンコウ</t>
    </rPh>
    <rPh sb="22" eb="23">
      <t>ギ</t>
    </rPh>
    <rPh sb="25" eb="27">
      <t>ヘイセイ</t>
    </rPh>
    <rPh sb="29" eb="31">
      <t>ネンド</t>
    </rPh>
    <rPh sb="31" eb="33">
      <t>シュウシ</t>
    </rPh>
    <rPh sb="33" eb="35">
      <t>ホセイ</t>
    </rPh>
    <rPh sb="35" eb="37">
      <t>ヨサン</t>
    </rPh>
    <phoneticPr fontId="3"/>
  </si>
  <si>
    <t>議１、定款の変更について　　　　議2、施設（ホーム）運営規程の変更について　　　　報告事項）社会福祉法改正に伴う役員、評議員の今後の日程等</t>
    <rPh sb="0" eb="1">
      <t>ギ</t>
    </rPh>
    <rPh sb="3" eb="5">
      <t>テイカン</t>
    </rPh>
    <rPh sb="6" eb="8">
      <t>ヘンコウ</t>
    </rPh>
    <rPh sb="16" eb="17">
      <t>ギ</t>
    </rPh>
    <rPh sb="19" eb="21">
      <t>シセツ</t>
    </rPh>
    <rPh sb="26" eb="28">
      <t>ウンエイ</t>
    </rPh>
    <rPh sb="28" eb="30">
      <t>キテイ</t>
    </rPh>
    <rPh sb="31" eb="33">
      <t>ヘンコウ</t>
    </rPh>
    <rPh sb="41" eb="43">
      <t>ホウコク</t>
    </rPh>
    <rPh sb="43" eb="45">
      <t>ジコウ</t>
    </rPh>
    <rPh sb="46" eb="48">
      <t>シャカイ</t>
    </rPh>
    <rPh sb="48" eb="50">
      <t>フクシ</t>
    </rPh>
    <rPh sb="50" eb="51">
      <t>ホウ</t>
    </rPh>
    <rPh sb="51" eb="53">
      <t>カイセイ</t>
    </rPh>
    <rPh sb="54" eb="55">
      <t>トモナ</t>
    </rPh>
    <rPh sb="56" eb="58">
      <t>ヤクイン</t>
    </rPh>
    <rPh sb="59" eb="61">
      <t>ヒョウギ</t>
    </rPh>
    <rPh sb="61" eb="62">
      <t>イン</t>
    </rPh>
    <rPh sb="63" eb="65">
      <t>コンゴ</t>
    </rPh>
    <rPh sb="66" eb="68">
      <t>ニッテイ</t>
    </rPh>
    <rPh sb="68" eb="69">
      <t>トウ</t>
    </rPh>
    <phoneticPr fontId="3"/>
  </si>
  <si>
    <t>議１、平成28年度収支補正予算について　　議2、平成29年度事業計画及び予算について　　議3、監事辞任に伴う欠員監事の選任について　　　　　　　　　　　　　　　　　　　　　　　報告事項）１、役員ならびに評議員の定数と任期について　　２、平成28年度施設苦情関係報告</t>
    <rPh sb="0" eb="1">
      <t>ギ</t>
    </rPh>
    <rPh sb="3" eb="5">
      <t>ヘイセイ</t>
    </rPh>
    <rPh sb="7" eb="9">
      <t>ネンド</t>
    </rPh>
    <rPh sb="9" eb="11">
      <t>シュウシ</t>
    </rPh>
    <rPh sb="11" eb="13">
      <t>ホセイ</t>
    </rPh>
    <rPh sb="13" eb="15">
      <t>ヨサン</t>
    </rPh>
    <rPh sb="21" eb="22">
      <t>ギ</t>
    </rPh>
    <rPh sb="24" eb="26">
      <t>ヘイセイ</t>
    </rPh>
    <rPh sb="28" eb="30">
      <t>ネンド</t>
    </rPh>
    <rPh sb="30" eb="32">
      <t>ジギョウ</t>
    </rPh>
    <rPh sb="32" eb="34">
      <t>ケイカク</t>
    </rPh>
    <rPh sb="34" eb="35">
      <t>オヨ</t>
    </rPh>
    <rPh sb="36" eb="38">
      <t>ヨサン</t>
    </rPh>
    <rPh sb="44" eb="45">
      <t>ギ</t>
    </rPh>
    <rPh sb="47" eb="49">
      <t>カンジ</t>
    </rPh>
    <rPh sb="49" eb="51">
      <t>ジニン</t>
    </rPh>
    <rPh sb="52" eb="53">
      <t>トモナ</t>
    </rPh>
    <rPh sb="54" eb="56">
      <t>ケツイン</t>
    </rPh>
    <rPh sb="56" eb="58">
      <t>カンジ</t>
    </rPh>
    <rPh sb="59" eb="61">
      <t>センニン</t>
    </rPh>
    <rPh sb="88" eb="90">
      <t>ホウコク</t>
    </rPh>
    <rPh sb="90" eb="92">
      <t>ジコウ</t>
    </rPh>
    <rPh sb="95" eb="97">
      <t>ヤクイン</t>
    </rPh>
    <rPh sb="101" eb="104">
      <t>ヒョウギイン</t>
    </rPh>
    <rPh sb="105" eb="107">
      <t>テイスウ</t>
    </rPh>
    <rPh sb="108" eb="110">
      <t>ニンキ</t>
    </rPh>
    <rPh sb="118" eb="120">
      <t>ヘイセイ</t>
    </rPh>
    <rPh sb="122" eb="123">
      <t>ネン</t>
    </rPh>
    <rPh sb="123" eb="124">
      <t>ド</t>
    </rPh>
    <rPh sb="124" eb="126">
      <t>シセツ</t>
    </rPh>
    <rPh sb="126" eb="128">
      <t>クジョウ</t>
    </rPh>
    <rPh sb="128" eb="130">
      <t>カンケイ</t>
    </rPh>
    <rPh sb="130" eb="132">
      <t>ホウコク</t>
    </rPh>
    <phoneticPr fontId="3"/>
  </si>
  <si>
    <t>施設職員の処遇関係について</t>
    <rPh sb="0" eb="2">
      <t>シセツ</t>
    </rPh>
    <rPh sb="2" eb="4">
      <t>ショクイン</t>
    </rPh>
    <rPh sb="5" eb="7">
      <t>ショグウ</t>
    </rPh>
    <rPh sb="7" eb="9">
      <t>カンケイ</t>
    </rPh>
    <phoneticPr fontId="3"/>
  </si>
  <si>
    <t>議１、施設運営規程の一部変更について　　議2、平成28年度収支補正予算について　　議3、平成28年度パート等職員就業規則の一部改正について　　　　　　　　　　　　　　　　　　　　　　報告事項）平成29年度職員処遇等について</t>
    <rPh sb="0" eb="1">
      <t>ギ</t>
    </rPh>
    <rPh sb="3" eb="5">
      <t>シセツ</t>
    </rPh>
    <rPh sb="5" eb="7">
      <t>ウンエイ</t>
    </rPh>
    <rPh sb="7" eb="9">
      <t>キテイ</t>
    </rPh>
    <rPh sb="10" eb="12">
      <t>イチブ</t>
    </rPh>
    <rPh sb="12" eb="14">
      <t>ヘンコウ</t>
    </rPh>
    <rPh sb="20" eb="21">
      <t>ギ</t>
    </rPh>
    <rPh sb="23" eb="25">
      <t>ヘイセイ</t>
    </rPh>
    <rPh sb="27" eb="29">
      <t>ネンド</t>
    </rPh>
    <rPh sb="29" eb="31">
      <t>シュウシ</t>
    </rPh>
    <rPh sb="31" eb="33">
      <t>ホセイ</t>
    </rPh>
    <rPh sb="33" eb="35">
      <t>ヨサン</t>
    </rPh>
    <rPh sb="41" eb="42">
      <t>ギ</t>
    </rPh>
    <rPh sb="44" eb="46">
      <t>ヘイセイ</t>
    </rPh>
    <rPh sb="48" eb="50">
      <t>ネンド</t>
    </rPh>
    <rPh sb="53" eb="54">
      <t>トウ</t>
    </rPh>
    <rPh sb="54" eb="56">
      <t>ショクイン</t>
    </rPh>
    <rPh sb="56" eb="58">
      <t>シュウギョウ</t>
    </rPh>
    <rPh sb="58" eb="60">
      <t>キソク</t>
    </rPh>
    <rPh sb="61" eb="63">
      <t>イチブ</t>
    </rPh>
    <rPh sb="63" eb="65">
      <t>カイセイ</t>
    </rPh>
    <rPh sb="91" eb="93">
      <t>ホウコク</t>
    </rPh>
    <rPh sb="93" eb="95">
      <t>ジコウ</t>
    </rPh>
    <rPh sb="96" eb="98">
      <t>ヘイセイ</t>
    </rPh>
    <rPh sb="100" eb="102">
      <t>ネンド</t>
    </rPh>
    <rPh sb="102" eb="104">
      <t>ショクイン</t>
    </rPh>
    <rPh sb="104" eb="106">
      <t>ショグウ</t>
    </rPh>
    <rPh sb="106" eb="107">
      <t>トウ</t>
    </rPh>
    <phoneticPr fontId="3"/>
  </si>
  <si>
    <t>議１、定款の変更について　　議2、施設（ホーム）運営規程の変更について　　議3、人事について　　協議事項）職員採用、施設職員処遇等について</t>
    <rPh sb="0" eb="1">
      <t>ギ</t>
    </rPh>
    <rPh sb="3" eb="5">
      <t>テイカン</t>
    </rPh>
    <rPh sb="6" eb="8">
      <t>ヘンコウ</t>
    </rPh>
    <rPh sb="14" eb="15">
      <t>ギ</t>
    </rPh>
    <rPh sb="17" eb="19">
      <t>シセツ</t>
    </rPh>
    <rPh sb="24" eb="26">
      <t>ウンエイ</t>
    </rPh>
    <rPh sb="26" eb="28">
      <t>キテイ</t>
    </rPh>
    <rPh sb="29" eb="31">
      <t>ヘンコウ</t>
    </rPh>
    <rPh sb="37" eb="38">
      <t>ギ</t>
    </rPh>
    <rPh sb="40" eb="42">
      <t>ジンジ</t>
    </rPh>
    <rPh sb="48" eb="50">
      <t>キョウギ</t>
    </rPh>
    <rPh sb="50" eb="52">
      <t>ジコウ</t>
    </rPh>
    <rPh sb="53" eb="55">
      <t>ショクイン</t>
    </rPh>
    <rPh sb="55" eb="57">
      <t>サイヨウ</t>
    </rPh>
    <rPh sb="58" eb="60">
      <t>シセツ</t>
    </rPh>
    <rPh sb="60" eb="62">
      <t>ショクイン</t>
    </rPh>
    <rPh sb="62" eb="64">
      <t>ショグウ</t>
    </rPh>
    <rPh sb="64" eb="65">
      <t>トウ</t>
    </rPh>
    <phoneticPr fontId="3"/>
  </si>
  <si>
    <t>議１、理事の評議員兼務の廃止と役員及び評議員の任期について　　　　議2、評議員選任・解任委員会の設置と運営規程・費用弁償に関する規程　　　　　　　　　　　　　　　　　　　　　　　　　議3、評議員規程、費用弁償に関する規程の一部改正等　　　　　　　　　 議4、役員人事と定数について　　　　　　　　　　　　　　　　</t>
    <rPh sb="0" eb="1">
      <t>ギ</t>
    </rPh>
    <rPh sb="3" eb="5">
      <t>リジ</t>
    </rPh>
    <rPh sb="6" eb="9">
      <t>ヒョウギイン</t>
    </rPh>
    <rPh sb="9" eb="11">
      <t>ケンム</t>
    </rPh>
    <rPh sb="12" eb="14">
      <t>ハイシ</t>
    </rPh>
    <rPh sb="15" eb="16">
      <t>ヤク</t>
    </rPh>
    <rPh sb="16" eb="17">
      <t>イン</t>
    </rPh>
    <rPh sb="17" eb="18">
      <t>オヨ</t>
    </rPh>
    <rPh sb="19" eb="22">
      <t>ヒョウギイン</t>
    </rPh>
    <rPh sb="23" eb="25">
      <t>ニンキ</t>
    </rPh>
    <rPh sb="33" eb="34">
      <t>ギ</t>
    </rPh>
    <rPh sb="36" eb="38">
      <t>ヒョウギ</t>
    </rPh>
    <rPh sb="38" eb="39">
      <t>イン</t>
    </rPh>
    <rPh sb="39" eb="41">
      <t>センニン</t>
    </rPh>
    <rPh sb="42" eb="44">
      <t>カイニン</t>
    </rPh>
    <rPh sb="44" eb="47">
      <t>イインカイ</t>
    </rPh>
    <rPh sb="48" eb="50">
      <t>セッチ</t>
    </rPh>
    <rPh sb="51" eb="53">
      <t>ウンエイ</t>
    </rPh>
    <rPh sb="53" eb="55">
      <t>キテイ</t>
    </rPh>
    <rPh sb="56" eb="58">
      <t>ヒヨウ</t>
    </rPh>
    <rPh sb="58" eb="60">
      <t>ベンショウ</t>
    </rPh>
    <rPh sb="61" eb="62">
      <t>カン</t>
    </rPh>
    <rPh sb="64" eb="66">
      <t>キテイ</t>
    </rPh>
    <rPh sb="91" eb="92">
      <t>ギ</t>
    </rPh>
    <rPh sb="94" eb="96">
      <t>ヒョウギ</t>
    </rPh>
    <rPh sb="96" eb="97">
      <t>イン</t>
    </rPh>
    <rPh sb="97" eb="99">
      <t>キテイ</t>
    </rPh>
    <rPh sb="100" eb="102">
      <t>ヒヨウ</t>
    </rPh>
    <rPh sb="102" eb="104">
      <t>ベンショウ</t>
    </rPh>
    <rPh sb="105" eb="106">
      <t>カン</t>
    </rPh>
    <rPh sb="108" eb="110">
      <t>キテイ</t>
    </rPh>
    <rPh sb="111" eb="113">
      <t>イチブ</t>
    </rPh>
    <rPh sb="113" eb="115">
      <t>カイセイ</t>
    </rPh>
    <rPh sb="115" eb="116">
      <t>トウ</t>
    </rPh>
    <rPh sb="126" eb="127">
      <t>ギ</t>
    </rPh>
    <rPh sb="129" eb="131">
      <t>ヤクイン</t>
    </rPh>
    <rPh sb="131" eb="133">
      <t>ジンジ</t>
    </rPh>
    <rPh sb="134" eb="136">
      <t>テイスウ</t>
    </rPh>
    <phoneticPr fontId="3"/>
  </si>
  <si>
    <t>議１、平成28年度収支補正予算について　　　　　　　議2、平成29年度事業計画及び予算について　　　　　議3、　理事長の選任及び監事承認　　　　　　　　　　　　　　　　　　　　　　　　　　　　　　　　議4、役員報酬規程及び役員の費用弁償に関する規程の一部改正等　　　議5、評議員選任・解任委員及び評議員候補者の推薦　　議6、施設長人事について　　　　　　　　　　　　　　　　　　議7、施設変更届について　　　議8、職員就業規則・給与規程、パート等就業規則の一部改正及び準職員就業規則の制定について</t>
    <rPh sb="0" eb="1">
      <t>ギ</t>
    </rPh>
    <rPh sb="3" eb="5">
      <t>ヘイセイ</t>
    </rPh>
    <rPh sb="7" eb="9">
      <t>ネンド</t>
    </rPh>
    <rPh sb="9" eb="11">
      <t>シュウシ</t>
    </rPh>
    <rPh sb="11" eb="13">
      <t>ホセイ</t>
    </rPh>
    <rPh sb="13" eb="15">
      <t>ヨサン</t>
    </rPh>
    <rPh sb="26" eb="27">
      <t>ギ</t>
    </rPh>
    <rPh sb="29" eb="31">
      <t>ヘイセイ</t>
    </rPh>
    <rPh sb="33" eb="35">
      <t>ネンド</t>
    </rPh>
    <rPh sb="35" eb="37">
      <t>ジギョウ</t>
    </rPh>
    <rPh sb="37" eb="39">
      <t>ケイカク</t>
    </rPh>
    <rPh sb="39" eb="40">
      <t>オヨ</t>
    </rPh>
    <rPh sb="41" eb="43">
      <t>ヨサン</t>
    </rPh>
    <rPh sb="52" eb="53">
      <t>ギ</t>
    </rPh>
    <rPh sb="56" eb="59">
      <t>リジチョウ</t>
    </rPh>
    <rPh sb="60" eb="62">
      <t>センニン</t>
    </rPh>
    <rPh sb="62" eb="63">
      <t>オヨ</t>
    </rPh>
    <rPh sb="64" eb="66">
      <t>カンジ</t>
    </rPh>
    <rPh sb="66" eb="68">
      <t>ショウニン</t>
    </rPh>
    <rPh sb="100" eb="101">
      <t>ギ</t>
    </rPh>
    <rPh sb="103" eb="105">
      <t>ヤクイン</t>
    </rPh>
    <rPh sb="105" eb="107">
      <t>ホウシュウ</t>
    </rPh>
    <rPh sb="107" eb="109">
      <t>キテイ</t>
    </rPh>
    <rPh sb="109" eb="110">
      <t>オヨ</t>
    </rPh>
    <rPh sb="111" eb="113">
      <t>ヤクイン</t>
    </rPh>
    <rPh sb="114" eb="116">
      <t>ヒヨウ</t>
    </rPh>
    <rPh sb="116" eb="118">
      <t>ベンショウ</t>
    </rPh>
    <rPh sb="119" eb="120">
      <t>カン</t>
    </rPh>
    <rPh sb="122" eb="124">
      <t>キテイ</t>
    </rPh>
    <rPh sb="125" eb="127">
      <t>イチブ</t>
    </rPh>
    <rPh sb="127" eb="129">
      <t>カイセイ</t>
    </rPh>
    <rPh sb="129" eb="130">
      <t>トウ</t>
    </rPh>
    <rPh sb="133" eb="134">
      <t>ギ</t>
    </rPh>
    <rPh sb="136" eb="138">
      <t>ヒョウギ</t>
    </rPh>
    <rPh sb="138" eb="139">
      <t>イン</t>
    </rPh>
    <rPh sb="139" eb="141">
      <t>センニン</t>
    </rPh>
    <rPh sb="142" eb="144">
      <t>カイニン</t>
    </rPh>
    <phoneticPr fontId="3"/>
  </si>
  <si>
    <t>なし</t>
    <phoneticPr fontId="3"/>
  </si>
  <si>
    <t>有</t>
    <rPh sb="0" eb="1">
      <t>ユウ</t>
    </rPh>
    <phoneticPr fontId="3"/>
  </si>
  <si>
    <t>無</t>
    <rPh sb="0" eb="1">
      <t>ム</t>
    </rPh>
    <phoneticPr fontId="3"/>
  </si>
  <si>
    <t>無</t>
    <rPh sb="0" eb="1">
      <t>ナシ</t>
    </rPh>
    <phoneticPr fontId="3"/>
  </si>
  <si>
    <t>宿毛育成園</t>
    <rPh sb="0" eb="2">
      <t>スクモ</t>
    </rPh>
    <rPh sb="2" eb="4">
      <t>イクセイ</t>
    </rPh>
    <rPh sb="4" eb="5">
      <t>エン</t>
    </rPh>
    <phoneticPr fontId="3"/>
  </si>
  <si>
    <t>宿毛授産園</t>
    <rPh sb="0" eb="5">
      <t>スクモジュサンエン</t>
    </rPh>
    <phoneticPr fontId="3"/>
  </si>
  <si>
    <t>ひだまり</t>
    <phoneticPr fontId="3"/>
  </si>
  <si>
    <t>01 一般法人</t>
    <rPh sb="3" eb="5">
      <t>イッパン</t>
    </rPh>
    <rPh sb="5" eb="7">
      <t>ホウジン</t>
    </rPh>
    <phoneticPr fontId="3"/>
  </si>
  <si>
    <t>01 運営中</t>
    <rPh sb="3" eb="6">
      <t>ウンエイチュウ</t>
    </rPh>
    <phoneticPr fontId="3"/>
  </si>
  <si>
    <t>208 宿毛市</t>
    <rPh sb="4" eb="7">
      <t>スクモシ</t>
    </rPh>
    <phoneticPr fontId="3"/>
  </si>
  <si>
    <t>39 高知県</t>
    <rPh sb="3" eb="6">
      <t>コウチケン</t>
    </rPh>
    <phoneticPr fontId="3"/>
  </si>
  <si>
    <t>H33.6</t>
    <phoneticPr fontId="3"/>
  </si>
  <si>
    <t>2 特例無</t>
    <rPh sb="2" eb="4">
      <t>トクレイ</t>
    </rPh>
    <rPh sb="4" eb="5">
      <t>ム</t>
    </rPh>
    <phoneticPr fontId="3"/>
  </si>
  <si>
    <t>H29.6</t>
  </si>
  <si>
    <t>H29.6</t>
    <phoneticPr fontId="3"/>
  </si>
  <si>
    <t>法人本部</t>
    <rPh sb="0" eb="2">
      <t>ホウジン</t>
    </rPh>
    <rPh sb="2" eb="4">
      <t>ホンブ</t>
    </rPh>
    <phoneticPr fontId="3"/>
  </si>
  <si>
    <t>00000001</t>
    <phoneticPr fontId="3"/>
  </si>
  <si>
    <t>高知県</t>
    <rPh sb="0" eb="3">
      <t>コウチケン</t>
    </rPh>
    <phoneticPr fontId="3"/>
  </si>
  <si>
    <t>宿毛市</t>
    <rPh sb="0" eb="3">
      <t>スクモシ</t>
    </rPh>
    <phoneticPr fontId="3"/>
  </si>
  <si>
    <t>貝塚１９番２０号</t>
    <rPh sb="0" eb="2">
      <t>カイヅカ</t>
    </rPh>
    <rPh sb="4" eb="5">
      <t>バン</t>
    </rPh>
    <rPh sb="7" eb="8">
      <t>ゴウ</t>
    </rPh>
    <phoneticPr fontId="3"/>
  </si>
  <si>
    <t>本部</t>
    <rPh sb="0" eb="2">
      <t>ホンブ</t>
    </rPh>
    <phoneticPr fontId="3"/>
  </si>
  <si>
    <t>3 自己所有</t>
    <rPh sb="2" eb="4">
      <t>ジコ</t>
    </rPh>
    <rPh sb="4" eb="6">
      <t>ショユウ</t>
    </rPh>
    <phoneticPr fontId="3"/>
  </si>
  <si>
    <t>01010402</t>
    <phoneticPr fontId="3"/>
  </si>
  <si>
    <t>貝塚１９番１０号</t>
    <rPh sb="0" eb="2">
      <t>カイヅカ</t>
    </rPh>
    <rPh sb="4" eb="5">
      <t>バン</t>
    </rPh>
    <rPh sb="7" eb="8">
      <t>ゴウ</t>
    </rPh>
    <phoneticPr fontId="3"/>
  </si>
  <si>
    <t>宿毛育成園</t>
    <rPh sb="0" eb="2">
      <t>スクモ</t>
    </rPh>
    <rPh sb="2" eb="4">
      <t>イクセイ</t>
    </rPh>
    <rPh sb="4" eb="5">
      <t>エン</t>
    </rPh>
    <phoneticPr fontId="3"/>
  </si>
  <si>
    <t>3  自己所有</t>
    <rPh sb="3" eb="5">
      <t>ジコ</t>
    </rPh>
    <rPh sb="5" eb="7">
      <t>ショユウ</t>
    </rPh>
    <phoneticPr fontId="3"/>
  </si>
  <si>
    <t>貝塚１８番７号</t>
    <rPh sb="0" eb="2">
      <t>カイヅカ</t>
    </rPh>
    <rPh sb="4" eb="5">
      <t>バン</t>
    </rPh>
    <rPh sb="6" eb="7">
      <t>ゴウ</t>
    </rPh>
    <phoneticPr fontId="3"/>
  </si>
  <si>
    <t>ピアハウスすくも</t>
    <phoneticPr fontId="3"/>
  </si>
  <si>
    <t>貝塚１９番２１号</t>
    <rPh sb="0" eb="2">
      <t>カイヅカ</t>
    </rPh>
    <rPh sb="4" eb="5">
      <t>バン</t>
    </rPh>
    <rPh sb="7" eb="8">
      <t>ゴウ</t>
    </rPh>
    <phoneticPr fontId="3"/>
  </si>
  <si>
    <t>宿毛授産園</t>
    <rPh sb="0" eb="2">
      <t>スクモ</t>
    </rPh>
    <rPh sb="2" eb="4">
      <t>ジュサン</t>
    </rPh>
    <rPh sb="4" eb="5">
      <t>エン</t>
    </rPh>
    <phoneticPr fontId="3"/>
  </si>
  <si>
    <t>ワークセンター　　すくも</t>
    <phoneticPr fontId="3"/>
  </si>
  <si>
    <t>ピアハウス　　　すくも</t>
    <phoneticPr fontId="3"/>
  </si>
  <si>
    <t>02130113</t>
    <phoneticPr fontId="3"/>
  </si>
  <si>
    <t>ワークセンターすくも</t>
    <phoneticPr fontId="3"/>
  </si>
  <si>
    <t>貝塚１９番２１号号</t>
    <rPh sb="0" eb="2">
      <t>カイヅカ</t>
    </rPh>
    <rPh sb="4" eb="5">
      <t>バン</t>
    </rPh>
    <rPh sb="7" eb="8">
      <t>ゴウ</t>
    </rPh>
    <rPh sb="8" eb="9">
      <t>ゴウ</t>
    </rPh>
    <phoneticPr fontId="3"/>
  </si>
  <si>
    <t>2 民間からの借用地</t>
    <rPh sb="2" eb="4">
      <t>ミンカン</t>
    </rPh>
    <rPh sb="7" eb="9">
      <t>シャクヨウ</t>
    </rPh>
    <rPh sb="9" eb="10">
      <t>チ</t>
    </rPh>
    <phoneticPr fontId="3"/>
  </si>
  <si>
    <t>無</t>
    <rPh sb="0" eb="1">
      <t>ム</t>
    </rPh>
    <phoneticPr fontId="3"/>
  </si>
  <si>
    <t>高知県</t>
    <rPh sb="0" eb="3">
      <t>コウチケン</t>
    </rPh>
    <phoneticPr fontId="3"/>
  </si>
  <si>
    <t>宿毛市</t>
    <rPh sb="0" eb="3">
      <t>スクモシ</t>
    </rPh>
    <phoneticPr fontId="3"/>
  </si>
  <si>
    <t>http://www.keieikyo.gr.jp</t>
    <phoneticPr fontId="3"/>
  </si>
  <si>
    <t>ｂ</t>
    <phoneticPr fontId="3"/>
  </si>
  <si>
    <t>山崎　義文</t>
    <rPh sb="0" eb="2">
      <t>ヤマサキ</t>
    </rPh>
    <rPh sb="3" eb="4">
      <t>ギ</t>
    </rPh>
    <rPh sb="4" eb="5">
      <t>ブン</t>
    </rPh>
    <phoneticPr fontId="3"/>
  </si>
  <si>
    <t>非常勤</t>
    <rPh sb="0" eb="1">
      <t>ヒ</t>
    </rPh>
    <rPh sb="1" eb="3">
      <t>ジョウキン</t>
    </rPh>
    <phoneticPr fontId="3"/>
  </si>
  <si>
    <t>前施設の管理者　H29.3.31施設長退職</t>
    <rPh sb="0" eb="1">
      <t>ゼン</t>
    </rPh>
    <rPh sb="1" eb="3">
      <t>シセツ</t>
    </rPh>
    <rPh sb="4" eb="7">
      <t>カンリシャ</t>
    </rPh>
    <rPh sb="16" eb="18">
      <t>シセツ</t>
    </rPh>
    <rPh sb="18" eb="19">
      <t>チョウ</t>
    </rPh>
    <rPh sb="19" eb="21">
      <t>タイショク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</si>
</sst>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 "/>
    <numFmt numFmtId="179" formatCode="#000"/>
    <numFmt numFmtId="180" formatCode="#,##0.000;[Red]\-#,##0.000"/>
  </numFmts>
  <fonts count="11" x14ac:knownFonts="1">
    <font>
      <sz val="10"/>
      <color theme="1"/>
      <name val="ＭＳ Ｐゴシック"/>
      <family val="2"/>
      <charset val="128"/>
      <scheme val="minor"/>
    </font>
    <font>
      <sz val="10"/>
      <color theme="1"/>
      <name val="Meiryo UI"/>
      <family val="2"/>
      <charset val="128"/>
    </font>
    <font>
      <sz val="16"/>
      <color theme="1"/>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sz val="14"/>
      <color theme="1"/>
      <name val="Meiryo UI"/>
      <family val="2"/>
      <charset val="128"/>
    </font>
    <font>
      <u/>
      <sz val="10"/>
      <color theme="10"/>
      <name val="ＭＳ Ｐゴシック"/>
      <family val="2"/>
      <charset val="128"/>
      <scheme val="minor"/>
    </font>
    <font>
      <sz val="11"/>
      <name val="Meiryo UI"/>
      <family val="3"/>
      <charset val="128"/>
    </font>
    <font>
      <sz val="14"/>
      <name val="Meiryo UI"/>
      <family val="2"/>
      <charset val="128"/>
    </font>
    <font>
      <sz val="8"/>
      <color theme="1"/>
      <name val="Meiryo UI"/>
      <family val="3"/>
      <charset val="128"/>
    </font>
  </fonts>
  <fills count="5">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DAFFBE"/>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right/>
      <top style="thick">
        <color auto="1"/>
      </top>
      <bottom/>
      <diagonal/>
    </border>
    <border>
      <left style="thin">
        <color auto="1"/>
      </left>
      <right style="thin">
        <color auto="1"/>
      </right>
      <top style="thick">
        <color auto="1"/>
      </top>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298">
    <xf numFmtId="0" fontId="0" fillId="0" borderId="0" xfId="0">
      <alignment vertical="center"/>
    </xf>
    <xf numFmtId="0" fontId="2" fillId="2" borderId="0" xfId="1" applyFont="1" applyFill="1" applyAlignment="1" applyProtection="1">
      <alignment horizontal="centerContinuous" vertical="center"/>
    </xf>
    <xf numFmtId="0" fontId="4" fillId="2" borderId="0" xfId="1" applyFont="1" applyFill="1" applyAlignment="1" applyProtection="1">
      <alignment horizontal="centerContinuous" vertical="center"/>
    </xf>
    <xf numFmtId="0" fontId="4" fillId="2" borderId="0" xfId="1" applyFont="1" applyFill="1" applyProtection="1">
      <alignment vertical="center"/>
    </xf>
    <xf numFmtId="0" fontId="2" fillId="2" borderId="0" xfId="1" applyFont="1" applyFill="1" applyAlignment="1" applyProtection="1">
      <alignment horizontal="right" vertical="top"/>
    </xf>
    <xf numFmtId="0" fontId="6" fillId="2" borderId="1" xfId="1" applyFont="1" applyFill="1" applyBorder="1" applyProtection="1">
      <alignment vertical="center"/>
    </xf>
    <xf numFmtId="0" fontId="4" fillId="2" borderId="2" xfId="1" applyFont="1" applyFill="1" applyBorder="1" applyProtection="1">
      <alignment vertical="center"/>
    </xf>
    <xf numFmtId="0" fontId="4" fillId="2" borderId="3" xfId="1" applyFont="1" applyFill="1" applyBorder="1" applyProtection="1">
      <alignment vertical="center"/>
    </xf>
    <xf numFmtId="0" fontId="4" fillId="2" borderId="4" xfId="1" applyFont="1" applyFill="1" applyBorder="1" applyProtection="1">
      <alignment vertical="center"/>
    </xf>
    <xf numFmtId="0" fontId="4" fillId="2" borderId="0" xfId="1" applyFont="1" applyFill="1" applyBorder="1" applyProtection="1">
      <alignment vertical="center"/>
    </xf>
    <xf numFmtId="0" fontId="4" fillId="2" borderId="5" xfId="1" applyFont="1" applyFill="1" applyBorder="1" applyProtection="1">
      <alignment vertical="center"/>
    </xf>
    <xf numFmtId="0" fontId="4" fillId="2" borderId="6" xfId="1" applyFont="1" applyFill="1" applyBorder="1" applyProtection="1">
      <alignment vertical="center"/>
    </xf>
    <xf numFmtId="0" fontId="4" fillId="2" borderId="7" xfId="1" applyFont="1" applyFill="1" applyBorder="1" applyProtection="1">
      <alignment vertical="center"/>
    </xf>
    <xf numFmtId="0" fontId="4" fillId="2" borderId="8" xfId="1" applyFont="1" applyFill="1" applyBorder="1" applyProtection="1">
      <alignment vertical="center"/>
    </xf>
    <xf numFmtId="0" fontId="4" fillId="2" borderId="9" xfId="1" applyFont="1" applyFill="1" applyBorder="1" applyProtection="1">
      <alignment vertical="center"/>
    </xf>
    <xf numFmtId="0" fontId="4" fillId="2" borderId="10" xfId="1" applyFont="1" applyFill="1" applyBorder="1" applyProtection="1">
      <alignment vertical="center"/>
    </xf>
    <xf numFmtId="0" fontId="4" fillId="2" borderId="11" xfId="1" applyFont="1" applyFill="1" applyBorder="1" applyProtection="1">
      <alignment vertical="center"/>
    </xf>
    <xf numFmtId="0" fontId="4" fillId="2" borderId="12" xfId="1" applyFont="1" applyFill="1" applyBorder="1" applyProtection="1">
      <alignment vertical="center"/>
    </xf>
    <xf numFmtId="0" fontId="4" fillId="2" borderId="13" xfId="1" applyFont="1" applyFill="1" applyBorder="1" applyProtection="1">
      <alignment vertical="center"/>
    </xf>
    <xf numFmtId="0" fontId="4" fillId="2" borderId="14" xfId="1" applyFont="1" applyFill="1" applyBorder="1" applyProtection="1">
      <alignment vertical="center"/>
    </xf>
    <xf numFmtId="0" fontId="4" fillId="2" borderId="15" xfId="1" applyFont="1" applyFill="1" applyBorder="1" applyProtection="1">
      <alignment vertical="center"/>
    </xf>
    <xf numFmtId="0" fontId="4" fillId="2" borderId="0" xfId="1" applyFont="1" applyFill="1" applyBorder="1" applyAlignment="1" applyProtection="1">
      <alignment vertical="center" wrapText="1"/>
    </xf>
    <xf numFmtId="49" fontId="4" fillId="2" borderId="21" xfId="1" applyNumberFormat="1" applyFont="1" applyFill="1" applyBorder="1" applyAlignment="1" applyProtection="1">
      <alignment horizontal="center" vertical="center" wrapText="1"/>
    </xf>
    <xf numFmtId="49" fontId="4" fillId="2" borderId="16" xfId="1" applyNumberFormat="1" applyFont="1" applyFill="1" applyBorder="1" applyAlignment="1" applyProtection="1">
      <alignment horizontal="center" vertical="center" wrapText="1"/>
    </xf>
    <xf numFmtId="58" fontId="4" fillId="2" borderId="16" xfId="1" applyNumberFormat="1" applyFont="1" applyFill="1" applyBorder="1" applyAlignment="1" applyProtection="1">
      <alignment horizontal="center" vertical="center"/>
    </xf>
    <xf numFmtId="0" fontId="4" fillId="2" borderId="25" xfId="1" applyFont="1" applyFill="1" applyBorder="1" applyProtection="1">
      <alignment vertical="center"/>
    </xf>
    <xf numFmtId="14" fontId="4" fillId="2" borderId="0" xfId="1" applyNumberFormat="1" applyFont="1" applyFill="1" applyProtection="1">
      <alignment vertical="center"/>
    </xf>
    <xf numFmtId="0" fontId="9" fillId="2" borderId="1" xfId="1" applyFont="1" applyFill="1" applyBorder="1" applyProtection="1">
      <alignment vertical="center"/>
    </xf>
    <xf numFmtId="0" fontId="4" fillId="2" borderId="0" xfId="1" applyFont="1" applyFill="1" applyBorder="1" applyAlignment="1" applyProtection="1">
      <alignment vertical="center"/>
    </xf>
    <xf numFmtId="0" fontId="4" fillId="2" borderId="0" xfId="1"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4" fillId="2" borderId="0" xfId="1" applyFont="1" applyFill="1" applyBorder="1" applyAlignment="1" applyProtection="1">
      <alignment vertical="center" wrapText="1"/>
    </xf>
    <xf numFmtId="176" fontId="4" fillId="0" borderId="11" xfId="1" applyNumberFormat="1" applyFont="1" applyFill="1" applyBorder="1" applyAlignment="1" applyProtection="1">
      <alignment horizontal="center" vertical="center"/>
      <protection locked="0"/>
    </xf>
    <xf numFmtId="176" fontId="4" fillId="0" borderId="0" xfId="1" applyNumberFormat="1" applyFont="1" applyFill="1" applyBorder="1" applyAlignment="1" applyProtection="1">
      <alignment horizontal="center" vertical="center"/>
      <protection locked="0"/>
    </xf>
    <xf numFmtId="176" fontId="4" fillId="0" borderId="12" xfId="1" applyNumberFormat="1" applyFont="1" applyFill="1" applyBorder="1" applyAlignment="1" applyProtection="1">
      <alignment horizontal="center" vertical="center"/>
      <protection locked="0"/>
    </xf>
    <xf numFmtId="176" fontId="4" fillId="0" borderId="13" xfId="1" applyNumberFormat="1" applyFont="1" applyFill="1" applyBorder="1" applyAlignment="1" applyProtection="1">
      <alignment horizontal="center" vertical="center"/>
      <protection locked="0"/>
    </xf>
    <xf numFmtId="176" fontId="4" fillId="0" borderId="14" xfId="1" applyNumberFormat="1" applyFont="1" applyFill="1" applyBorder="1" applyAlignment="1" applyProtection="1">
      <alignment horizontal="center" vertical="center"/>
      <protection locked="0"/>
    </xf>
    <xf numFmtId="176" fontId="4" fillId="0" borderId="15" xfId="1" applyNumberFormat="1" applyFont="1" applyFill="1" applyBorder="1" applyAlignment="1" applyProtection="1">
      <alignment horizontal="center" vertical="center"/>
      <protection locked="0"/>
    </xf>
    <xf numFmtId="49" fontId="4" fillId="0" borderId="5" xfId="1" applyNumberFormat="1" applyFont="1" applyFill="1" applyBorder="1" applyProtection="1">
      <alignment vertical="center"/>
      <protection locked="0"/>
    </xf>
    <xf numFmtId="49" fontId="4" fillId="0" borderId="7" xfId="1" applyNumberFormat="1" applyFont="1" applyFill="1" applyBorder="1" applyProtection="1">
      <alignment vertical="center"/>
      <protection locked="0"/>
    </xf>
    <xf numFmtId="49" fontId="4" fillId="0" borderId="6" xfId="1" applyNumberFormat="1" applyFont="1" applyFill="1" applyBorder="1" applyProtection="1">
      <alignment vertical="center"/>
      <protection locked="0"/>
    </xf>
    <xf numFmtId="177" fontId="4" fillId="0" borderId="16" xfId="1" applyNumberFormat="1" applyFont="1" applyFill="1" applyBorder="1" applyProtection="1">
      <alignment vertical="center"/>
      <protection locked="0"/>
    </xf>
    <xf numFmtId="58" fontId="4" fillId="0" borderId="8" xfId="1" applyNumberFormat="1" applyFont="1" applyFill="1" applyBorder="1" applyAlignment="1" applyProtection="1">
      <alignment horizontal="center" vertical="center"/>
      <protection locked="0"/>
    </xf>
    <xf numFmtId="58" fontId="4" fillId="0" borderId="10" xfId="1" applyNumberFormat="1" applyFont="1" applyFill="1" applyBorder="1" applyAlignment="1" applyProtection="1">
      <alignment horizontal="center" vertical="center"/>
      <protection locked="0"/>
    </xf>
    <xf numFmtId="58" fontId="4" fillId="0" borderId="11" xfId="1" applyNumberFormat="1" applyFont="1" applyFill="1" applyBorder="1" applyAlignment="1" applyProtection="1">
      <alignment horizontal="center" vertical="center"/>
      <protection locked="0"/>
    </xf>
    <xf numFmtId="58" fontId="4" fillId="0" borderId="12" xfId="1" applyNumberFormat="1" applyFont="1" applyFill="1" applyBorder="1" applyAlignment="1" applyProtection="1">
      <alignment horizontal="center" vertical="center"/>
      <protection locked="0"/>
    </xf>
    <xf numFmtId="58" fontId="4" fillId="0" borderId="13" xfId="1" applyNumberFormat="1" applyFont="1" applyFill="1" applyBorder="1" applyAlignment="1" applyProtection="1">
      <alignment horizontal="center" vertical="center"/>
      <protection locked="0"/>
    </xf>
    <xf numFmtId="58" fontId="4" fillId="0" borderId="15" xfId="1" applyNumberFormat="1" applyFont="1" applyFill="1" applyBorder="1" applyAlignment="1" applyProtection="1">
      <alignment horizontal="center" vertical="center"/>
      <protection locked="0"/>
    </xf>
    <xf numFmtId="176" fontId="4" fillId="0" borderId="8" xfId="1" applyNumberFormat="1" applyFont="1" applyFill="1" applyBorder="1" applyAlignment="1" applyProtection="1">
      <alignment horizontal="center" vertical="center"/>
      <protection locked="0"/>
    </xf>
    <xf numFmtId="176" fontId="4" fillId="0" borderId="9" xfId="1" applyNumberFormat="1" applyFont="1" applyFill="1" applyBorder="1" applyAlignment="1" applyProtection="1">
      <alignment horizontal="center" vertical="center"/>
      <protection locked="0"/>
    </xf>
    <xf numFmtId="176" fontId="4" fillId="0" borderId="10" xfId="1" applyNumberFormat="1"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176" fontId="4" fillId="0" borderId="12" xfId="0" applyNumberFormat="1" applyFont="1" applyFill="1" applyBorder="1" applyAlignment="1" applyProtection="1">
      <alignment horizontal="center" vertical="center"/>
      <protection locked="0"/>
    </xf>
    <xf numFmtId="176" fontId="4" fillId="0" borderId="13" xfId="0" applyNumberFormat="1" applyFont="1" applyFill="1" applyBorder="1" applyAlignment="1" applyProtection="1">
      <alignment horizontal="center" vertical="center"/>
      <protection locked="0"/>
    </xf>
    <xf numFmtId="176" fontId="4" fillId="0" borderId="14" xfId="0" applyNumberFormat="1" applyFont="1" applyFill="1" applyBorder="1" applyAlignment="1" applyProtection="1">
      <alignment horizontal="center" vertical="center"/>
      <protection locked="0"/>
    </xf>
    <xf numFmtId="176" fontId="4" fillId="0" borderId="15" xfId="0" applyNumberFormat="1" applyFont="1" applyFill="1" applyBorder="1" applyAlignment="1" applyProtection="1">
      <alignment horizontal="center" vertical="center"/>
      <protection locked="0"/>
    </xf>
    <xf numFmtId="176" fontId="4" fillId="0" borderId="30" xfId="1" applyNumberFormat="1" applyFont="1" applyFill="1" applyBorder="1" applyAlignment="1" applyProtection="1">
      <alignment horizontal="center" vertical="center"/>
      <protection locked="0"/>
    </xf>
    <xf numFmtId="176" fontId="4" fillId="0" borderId="32" xfId="1" applyNumberFormat="1" applyFont="1" applyFill="1" applyBorder="1" applyAlignment="1" applyProtection="1">
      <alignment horizontal="center" vertical="center"/>
      <protection locked="0"/>
    </xf>
    <xf numFmtId="176" fontId="4" fillId="0" borderId="31" xfId="1" applyNumberFormat="1" applyFont="1" applyFill="1" applyBorder="1" applyAlignment="1" applyProtection="1">
      <alignment horizontal="center" vertical="center"/>
      <protection locked="0"/>
    </xf>
    <xf numFmtId="176" fontId="4" fillId="0" borderId="30" xfId="0" applyNumberFormat="1" applyFont="1" applyFill="1" applyBorder="1" applyAlignment="1" applyProtection="1">
      <alignment horizontal="center" vertical="center"/>
      <protection locked="0"/>
    </xf>
    <xf numFmtId="176" fontId="4" fillId="0" borderId="32" xfId="0" applyNumberFormat="1" applyFont="1" applyFill="1" applyBorder="1" applyAlignment="1" applyProtection="1">
      <alignment horizontal="center" vertical="center"/>
      <protection locked="0"/>
    </xf>
    <xf numFmtId="176" fontId="4" fillId="0" borderId="31" xfId="0" applyNumberFormat="1" applyFont="1" applyFill="1" applyBorder="1" applyAlignment="1" applyProtection="1">
      <alignment horizontal="center" vertical="center"/>
      <protection locked="0"/>
    </xf>
    <xf numFmtId="179" fontId="4" fillId="0" borderId="26" xfId="1" applyNumberFormat="1" applyFont="1" applyFill="1" applyBorder="1" applyAlignment="1" applyProtection="1">
      <alignment vertical="center" wrapText="1"/>
    </xf>
    <xf numFmtId="179" fontId="4" fillId="0" borderId="16" xfId="1" applyNumberFormat="1" applyFont="1" applyFill="1" applyBorder="1" applyAlignment="1" applyProtection="1">
      <alignment vertical="center" wrapText="1"/>
    </xf>
    <xf numFmtId="176" fontId="4" fillId="0" borderId="26" xfId="1" applyNumberFormat="1" applyFont="1" applyFill="1" applyBorder="1" applyAlignment="1" applyProtection="1">
      <alignment vertical="center" wrapText="1"/>
    </xf>
    <xf numFmtId="176" fontId="4" fillId="0" borderId="16" xfId="1" applyNumberFormat="1" applyFont="1" applyFill="1" applyBorder="1" applyAlignment="1" applyProtection="1">
      <alignment vertical="center" wrapText="1"/>
    </xf>
    <xf numFmtId="49" fontId="4" fillId="3" borderId="26" xfId="1" applyNumberFormat="1" applyFont="1" applyFill="1" applyBorder="1" applyAlignment="1" applyProtection="1">
      <alignment vertical="center"/>
    </xf>
    <xf numFmtId="49" fontId="4" fillId="2" borderId="26" xfId="1" applyNumberFormat="1" applyFont="1" applyFill="1" applyBorder="1" applyAlignment="1" applyProtection="1">
      <alignment vertical="center"/>
    </xf>
    <xf numFmtId="49" fontId="4" fillId="4" borderId="5" xfId="1" applyNumberFormat="1" applyFont="1" applyFill="1" applyBorder="1" applyAlignment="1" applyProtection="1">
      <alignment vertical="center" wrapText="1"/>
    </xf>
    <xf numFmtId="49" fontId="4" fillId="4" borderId="7" xfId="1" applyNumberFormat="1" applyFont="1" applyFill="1" applyBorder="1" applyAlignment="1" applyProtection="1">
      <alignment vertical="center" wrapText="1"/>
    </xf>
    <xf numFmtId="49" fontId="4" fillId="4" borderId="6" xfId="1" applyNumberFormat="1" applyFont="1" applyFill="1" applyBorder="1" applyAlignment="1" applyProtection="1">
      <alignment vertical="center" wrapText="1"/>
    </xf>
    <xf numFmtId="49" fontId="4" fillId="0" borderId="5" xfId="1" applyNumberFormat="1" applyFont="1" applyFill="1" applyBorder="1" applyAlignment="1" applyProtection="1">
      <alignment vertical="center" shrinkToFit="1"/>
      <protection locked="0"/>
    </xf>
    <xf numFmtId="49" fontId="4" fillId="0" borderId="7" xfId="1" applyNumberFormat="1" applyFont="1" applyFill="1" applyBorder="1" applyAlignment="1" applyProtection="1">
      <alignment vertical="center" shrinkToFit="1"/>
      <protection locked="0"/>
    </xf>
    <xf numFmtId="49" fontId="4" fillId="0" borderId="6" xfId="1" applyNumberFormat="1" applyFont="1" applyFill="1" applyBorder="1" applyAlignment="1" applyProtection="1">
      <alignment vertical="center" shrinkToFit="1"/>
      <protection locked="0"/>
    </xf>
    <xf numFmtId="0" fontId="4" fillId="2" borderId="5" xfId="1" applyFont="1" applyFill="1" applyBorder="1" applyAlignment="1" applyProtection="1">
      <alignment vertical="center" wrapText="1"/>
    </xf>
    <xf numFmtId="0" fontId="4" fillId="2" borderId="7" xfId="1" applyFont="1" applyFill="1" applyBorder="1" applyAlignment="1" applyProtection="1">
      <alignment vertical="center" wrapText="1"/>
    </xf>
    <xf numFmtId="0" fontId="4" fillId="2" borderId="6" xfId="1" applyFont="1" applyFill="1" applyBorder="1" applyAlignment="1" applyProtection="1">
      <alignment vertical="center" wrapText="1"/>
    </xf>
    <xf numFmtId="58" fontId="4" fillId="0" borderId="5" xfId="1" applyNumberFormat="1" applyFont="1" applyFill="1" applyBorder="1" applyProtection="1">
      <alignment vertical="center"/>
      <protection locked="0"/>
    </xf>
    <xf numFmtId="58" fontId="4" fillId="0" borderId="7" xfId="1" applyNumberFormat="1" applyFont="1" applyFill="1" applyBorder="1" applyProtection="1">
      <alignment vertical="center"/>
      <protection locked="0"/>
    </xf>
    <xf numFmtId="58" fontId="4" fillId="0" borderId="6" xfId="1" applyNumberFormat="1" applyFont="1" applyFill="1" applyBorder="1" applyProtection="1">
      <alignment vertical="center"/>
      <protection locked="0"/>
    </xf>
    <xf numFmtId="38" fontId="4" fillId="0" borderId="5" xfId="1" applyNumberFormat="1" applyFont="1" applyFill="1" applyBorder="1" applyProtection="1">
      <alignment vertical="center"/>
      <protection locked="0"/>
    </xf>
    <xf numFmtId="38" fontId="4" fillId="0" borderId="7" xfId="1" applyNumberFormat="1" applyFont="1" applyFill="1" applyBorder="1" applyProtection="1">
      <alignment vertical="center"/>
      <protection locked="0"/>
    </xf>
    <xf numFmtId="38" fontId="4" fillId="0" borderId="6" xfId="1" applyNumberFormat="1" applyFont="1" applyFill="1" applyBorder="1" applyProtection="1">
      <alignment vertical="center"/>
      <protection locked="0"/>
    </xf>
    <xf numFmtId="38" fontId="4" fillId="0" borderId="5" xfId="1" applyNumberFormat="1" applyFont="1" applyFill="1" applyBorder="1" applyAlignment="1" applyProtection="1">
      <alignment vertical="center"/>
      <protection locked="0"/>
    </xf>
    <xf numFmtId="38"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vertical="center"/>
      <protection locked="0"/>
    </xf>
    <xf numFmtId="58" fontId="4" fillId="0" borderId="5" xfId="1" applyNumberFormat="1" applyFont="1" applyFill="1" applyBorder="1" applyAlignment="1" applyProtection="1">
      <alignment vertical="center"/>
      <protection locked="0"/>
    </xf>
    <xf numFmtId="58" fontId="4" fillId="0" borderId="7" xfId="1" applyNumberFormat="1" applyFont="1" applyFill="1" applyBorder="1" applyAlignment="1" applyProtection="1">
      <alignment vertical="center"/>
      <protection locked="0"/>
    </xf>
    <xf numFmtId="58" fontId="4" fillId="0" borderId="6" xfId="1" applyNumberFormat="1" applyFont="1" applyFill="1" applyBorder="1" applyAlignment="1" applyProtection="1">
      <alignment vertical="center"/>
      <protection locked="0"/>
    </xf>
    <xf numFmtId="0" fontId="4" fillId="0" borderId="5" xfId="1" applyNumberFormat="1" applyFont="1" applyFill="1" applyBorder="1" applyAlignment="1" applyProtection="1">
      <alignment horizontal="left" vertical="center" wrapText="1"/>
      <protection locked="0"/>
    </xf>
    <xf numFmtId="0" fontId="4" fillId="0" borderId="7" xfId="1" applyNumberFormat="1" applyFont="1" applyFill="1" applyBorder="1" applyAlignment="1" applyProtection="1">
      <alignment horizontal="left" vertical="center" wrapText="1"/>
      <protection locked="0"/>
    </xf>
    <xf numFmtId="0" fontId="4" fillId="0" borderId="6" xfId="1" applyNumberFormat="1" applyFont="1" applyFill="1" applyBorder="1" applyAlignment="1" applyProtection="1">
      <alignment horizontal="left" vertical="center" wrapText="1"/>
      <protection locked="0"/>
    </xf>
    <xf numFmtId="0" fontId="4" fillId="0" borderId="22" xfId="1" applyNumberFormat="1" applyFont="1" applyFill="1" applyBorder="1" applyAlignment="1" applyProtection="1">
      <alignment horizontal="left" vertical="center" wrapText="1"/>
      <protection locked="0"/>
    </xf>
    <xf numFmtId="0" fontId="4" fillId="0" borderId="23" xfId="1" applyNumberFormat="1" applyFont="1" applyFill="1" applyBorder="1" applyAlignment="1" applyProtection="1">
      <alignment horizontal="left" vertical="center" wrapText="1"/>
      <protection locked="0"/>
    </xf>
    <xf numFmtId="0" fontId="4" fillId="0" borderId="24" xfId="1" applyNumberFormat="1" applyFont="1" applyFill="1" applyBorder="1" applyAlignment="1" applyProtection="1">
      <alignment horizontal="left" vertical="center" wrapText="1"/>
      <protection locked="0"/>
    </xf>
    <xf numFmtId="58" fontId="4" fillId="0" borderId="30" xfId="1" applyNumberFormat="1" applyFont="1" applyFill="1" applyBorder="1" applyAlignment="1" applyProtection="1">
      <alignment horizontal="center" vertical="center"/>
      <protection locked="0"/>
    </xf>
    <xf numFmtId="58" fontId="4" fillId="0" borderId="31" xfId="1" applyNumberFormat="1" applyFont="1" applyFill="1" applyBorder="1" applyAlignment="1" applyProtection="1">
      <alignment horizontal="center" vertical="center"/>
      <protection locked="0"/>
    </xf>
    <xf numFmtId="0" fontId="4" fillId="0" borderId="28" xfId="1" applyNumberFormat="1" applyFont="1" applyFill="1" applyBorder="1" applyAlignment="1" applyProtection="1">
      <alignment vertical="center" wrapText="1"/>
      <protection locked="0"/>
    </xf>
    <xf numFmtId="0" fontId="0" fillId="0" borderId="28" xfId="0" applyNumberFormat="1" applyFill="1" applyBorder="1" applyAlignment="1" applyProtection="1">
      <alignment vertical="center" wrapText="1"/>
      <protection locked="0"/>
    </xf>
    <xf numFmtId="0" fontId="0" fillId="0" borderId="26" xfId="0" applyNumberFormat="1" applyFill="1" applyBorder="1" applyAlignment="1" applyProtection="1">
      <alignment vertical="center" wrapText="1"/>
      <protection locked="0"/>
    </xf>
    <xf numFmtId="49" fontId="4" fillId="0" borderId="16" xfId="1" applyNumberFormat="1" applyFont="1" applyFill="1" applyBorder="1" applyAlignment="1" applyProtection="1">
      <alignment horizontal="left" vertical="center" wrapText="1"/>
      <protection locked="0"/>
    </xf>
    <xf numFmtId="49" fontId="4" fillId="3" borderId="16" xfId="1" applyNumberFormat="1" applyFont="1" applyFill="1" applyBorder="1" applyAlignment="1" applyProtection="1">
      <alignment vertical="center"/>
    </xf>
    <xf numFmtId="58" fontId="4" fillId="0" borderId="16" xfId="1" applyNumberFormat="1" applyFont="1" applyFill="1" applyBorder="1" applyProtection="1">
      <alignment vertical="center"/>
      <protection locked="0"/>
    </xf>
    <xf numFmtId="49" fontId="4" fillId="3" borderId="16" xfId="1" applyNumberFormat="1" applyFont="1" applyFill="1" applyBorder="1" applyProtection="1">
      <alignment vertical="center"/>
    </xf>
    <xf numFmtId="58" fontId="4" fillId="0" borderId="16" xfId="1" applyNumberFormat="1" applyFont="1" applyFill="1" applyBorder="1" applyAlignment="1" applyProtection="1">
      <alignment vertical="center"/>
      <protection locked="0"/>
    </xf>
    <xf numFmtId="49" fontId="4" fillId="0" borderId="16" xfId="1" applyNumberFormat="1" applyFont="1" applyFill="1" applyBorder="1" applyAlignment="1" applyProtection="1">
      <alignment vertical="center" wrapText="1"/>
      <protection locked="0"/>
    </xf>
    <xf numFmtId="57" fontId="4" fillId="0" borderId="16" xfId="1" applyNumberFormat="1" applyFont="1" applyFill="1" applyBorder="1" applyAlignment="1" applyProtection="1">
      <alignment vertical="center"/>
      <protection locked="0"/>
    </xf>
    <xf numFmtId="49" fontId="4" fillId="0" borderId="16" xfId="1" applyNumberFormat="1" applyFont="1" applyFill="1" applyBorder="1" applyAlignment="1" applyProtection="1">
      <alignment vertical="center" shrinkToFit="1"/>
      <protection locked="0"/>
    </xf>
    <xf numFmtId="176" fontId="4" fillId="0" borderId="16" xfId="1" applyNumberFormat="1" applyFont="1" applyFill="1" applyBorder="1" applyProtection="1">
      <alignment vertical="center"/>
      <protection locked="0"/>
    </xf>
    <xf numFmtId="57" fontId="4" fillId="0" borderId="5" xfId="1" applyNumberFormat="1" applyFont="1" applyFill="1" applyBorder="1" applyAlignment="1" applyProtection="1">
      <alignment vertical="center"/>
      <protection locked="0"/>
    </xf>
    <xf numFmtId="57" fontId="4" fillId="0" borderId="7" xfId="1" applyNumberFormat="1" applyFont="1" applyFill="1" applyBorder="1" applyAlignment="1" applyProtection="1">
      <alignment vertical="center"/>
      <protection locked="0"/>
    </xf>
    <xf numFmtId="57" fontId="4" fillId="0" borderId="6" xfId="1" applyNumberFormat="1" applyFont="1" applyFill="1" applyBorder="1" applyAlignment="1" applyProtection="1">
      <alignment vertical="center"/>
      <protection locked="0"/>
    </xf>
    <xf numFmtId="49" fontId="10" fillId="0" borderId="16" xfId="1" applyNumberFormat="1" applyFont="1" applyFill="1" applyBorder="1" applyAlignment="1" applyProtection="1">
      <alignment vertical="center" wrapText="1"/>
      <protection locked="0"/>
    </xf>
    <xf numFmtId="49" fontId="4" fillId="3" borderId="5" xfId="1" applyNumberFormat="1" applyFont="1" applyFill="1" applyBorder="1" applyAlignment="1" applyProtection="1">
      <alignment vertical="center" wrapText="1"/>
    </xf>
    <xf numFmtId="49" fontId="4" fillId="3" borderId="7" xfId="1" applyNumberFormat="1" applyFont="1" applyFill="1" applyBorder="1" applyAlignment="1" applyProtection="1">
      <alignment vertical="center" wrapText="1"/>
    </xf>
    <xf numFmtId="49" fontId="4" fillId="3" borderId="6" xfId="1" applyNumberFormat="1" applyFont="1" applyFill="1" applyBorder="1" applyAlignment="1" applyProtection="1">
      <alignment vertical="center" wrapText="1"/>
    </xf>
    <xf numFmtId="177" fontId="4" fillId="0" borderId="5" xfId="1" applyNumberFormat="1" applyFont="1" applyFill="1" applyBorder="1" applyAlignment="1" applyProtection="1">
      <alignment vertical="center"/>
      <protection locked="0"/>
    </xf>
    <xf numFmtId="177" fontId="4" fillId="0" borderId="7" xfId="1" applyNumberFormat="1" applyFont="1" applyFill="1" applyBorder="1" applyAlignment="1" applyProtection="1">
      <alignment vertical="center"/>
      <protection locked="0"/>
    </xf>
    <xf numFmtId="177" fontId="4" fillId="0" borderId="6" xfId="1" applyNumberFormat="1" applyFont="1" applyFill="1" applyBorder="1" applyAlignment="1" applyProtection="1">
      <alignment vertical="center"/>
      <protection locked="0"/>
    </xf>
    <xf numFmtId="49" fontId="4" fillId="3" borderId="5" xfId="1" applyNumberFormat="1" applyFont="1" applyFill="1" applyBorder="1" applyProtection="1">
      <alignment vertical="center"/>
    </xf>
    <xf numFmtId="49" fontId="4" fillId="3" borderId="6" xfId="1" applyNumberFormat="1" applyFont="1" applyFill="1" applyBorder="1" applyProtection="1">
      <alignment vertical="center"/>
    </xf>
    <xf numFmtId="49" fontId="4" fillId="3" borderId="7" xfId="1" applyNumberFormat="1" applyFont="1" applyFill="1" applyBorder="1" applyProtection="1">
      <alignment vertical="center"/>
    </xf>
    <xf numFmtId="49" fontId="4" fillId="2" borderId="5" xfId="1" applyNumberFormat="1" applyFont="1" applyFill="1" applyBorder="1" applyProtection="1">
      <alignment vertical="center"/>
    </xf>
    <xf numFmtId="49" fontId="4" fillId="2" borderId="7" xfId="1" applyNumberFormat="1" applyFont="1" applyFill="1" applyBorder="1" applyProtection="1">
      <alignment vertical="center"/>
    </xf>
    <xf numFmtId="49" fontId="4" fillId="2" borderId="6" xfId="1" applyNumberFormat="1" applyFont="1" applyFill="1" applyBorder="1" applyProtection="1">
      <alignment vertical="center"/>
    </xf>
    <xf numFmtId="49" fontId="4" fillId="0" borderId="5" xfId="1" applyNumberFormat="1" applyFont="1" applyFill="1" applyBorder="1" applyAlignment="1" applyProtection="1">
      <alignment vertical="center" wrapText="1"/>
      <protection locked="0"/>
    </xf>
    <xf numFmtId="49" fontId="4" fillId="0" borderId="7" xfId="1" applyNumberFormat="1" applyFont="1" applyFill="1" applyBorder="1" applyAlignment="1" applyProtection="1">
      <alignment vertical="center" wrapText="1"/>
      <protection locked="0"/>
    </xf>
    <xf numFmtId="49" fontId="4" fillId="0" borderId="6" xfId="1" applyNumberFormat="1" applyFont="1" applyFill="1" applyBorder="1" applyAlignment="1" applyProtection="1">
      <alignment vertical="center" wrapText="1"/>
      <protection locked="0"/>
    </xf>
    <xf numFmtId="0" fontId="4" fillId="2" borderId="16" xfId="1" applyFont="1" applyFill="1" applyBorder="1" applyAlignment="1" applyProtection="1">
      <alignment vertical="center" wrapText="1"/>
    </xf>
    <xf numFmtId="0" fontId="4" fillId="2" borderId="8" xfId="1" applyFont="1" applyFill="1" applyBorder="1" applyAlignment="1" applyProtection="1">
      <alignment vertical="center" wrapText="1"/>
    </xf>
    <xf numFmtId="0" fontId="4" fillId="2" borderId="9" xfId="1" applyFont="1" applyFill="1" applyBorder="1" applyAlignment="1" applyProtection="1">
      <alignment vertical="center" wrapText="1"/>
    </xf>
    <xf numFmtId="0" fontId="4" fillId="2" borderId="10" xfId="1" applyFont="1" applyFill="1" applyBorder="1" applyAlignment="1" applyProtection="1">
      <alignment vertical="center" wrapText="1"/>
    </xf>
    <xf numFmtId="0" fontId="4" fillId="2" borderId="13" xfId="1" applyFont="1" applyFill="1" applyBorder="1" applyAlignment="1" applyProtection="1">
      <alignment vertical="center" wrapText="1"/>
    </xf>
    <xf numFmtId="0" fontId="4" fillId="2" borderId="14" xfId="1" applyFont="1" applyFill="1" applyBorder="1" applyAlignment="1" applyProtection="1">
      <alignment vertical="center" wrapText="1"/>
    </xf>
    <xf numFmtId="0" fontId="4" fillId="2" borderId="15" xfId="1" applyFont="1" applyFill="1" applyBorder="1" applyAlignment="1" applyProtection="1">
      <alignment vertical="center" wrapText="1"/>
    </xf>
    <xf numFmtId="0" fontId="4" fillId="2" borderId="11"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12" xfId="1" applyFont="1" applyFill="1" applyBorder="1" applyAlignment="1" applyProtection="1">
      <alignment vertical="center" wrapText="1"/>
    </xf>
    <xf numFmtId="0" fontId="4" fillId="2" borderId="18" xfId="1" applyFont="1" applyFill="1" applyBorder="1" applyAlignment="1" applyProtection="1">
      <alignment vertical="center" wrapText="1"/>
    </xf>
    <xf numFmtId="0" fontId="4" fillId="2" borderId="19" xfId="1" applyFont="1" applyFill="1" applyBorder="1" applyAlignment="1" applyProtection="1">
      <alignment vertical="center" wrapText="1"/>
    </xf>
    <xf numFmtId="0" fontId="4" fillId="2" borderId="20" xfId="1" applyFont="1" applyFill="1" applyBorder="1" applyAlignment="1" applyProtection="1">
      <alignment vertical="center" wrapText="1"/>
    </xf>
    <xf numFmtId="0" fontId="4" fillId="2" borderId="17" xfId="1" applyFont="1" applyFill="1" applyBorder="1" applyAlignment="1" applyProtection="1">
      <alignment vertical="center" wrapText="1"/>
    </xf>
    <xf numFmtId="49" fontId="7" fillId="0" borderId="5" xfId="2" applyNumberFormat="1" applyFill="1" applyBorder="1" applyAlignment="1" applyProtection="1">
      <alignment vertical="center" wrapText="1"/>
      <protection locked="0"/>
    </xf>
    <xf numFmtId="49" fontId="8" fillId="0" borderId="7" xfId="1" applyNumberFormat="1" applyFont="1" applyFill="1" applyBorder="1" applyAlignment="1" applyProtection="1">
      <alignment vertical="center" wrapText="1"/>
      <protection locked="0"/>
    </xf>
    <xf numFmtId="49" fontId="8" fillId="0" borderId="6" xfId="1" applyNumberFormat="1" applyFont="1" applyFill="1" applyBorder="1" applyAlignment="1" applyProtection="1">
      <alignment vertical="center" wrapText="1"/>
      <protection locked="0"/>
    </xf>
    <xf numFmtId="0" fontId="4" fillId="2" borderId="5" xfId="1" applyFont="1" applyFill="1" applyBorder="1" applyProtection="1">
      <alignment vertical="center"/>
    </xf>
    <xf numFmtId="0" fontId="4" fillId="2" borderId="7" xfId="1" applyFont="1" applyFill="1" applyBorder="1" applyProtection="1">
      <alignment vertical="center"/>
    </xf>
    <xf numFmtId="0" fontId="4" fillId="2" borderId="6" xfId="1" applyFont="1" applyFill="1" applyBorder="1" applyProtection="1">
      <alignment vertical="center"/>
    </xf>
    <xf numFmtId="176" fontId="4" fillId="0" borderId="5" xfId="1" applyNumberFormat="1" applyFont="1" applyFill="1" applyBorder="1" applyProtection="1">
      <alignment vertical="center"/>
      <protection locked="0"/>
    </xf>
    <xf numFmtId="176" fontId="4" fillId="0" borderId="7" xfId="1" applyNumberFormat="1" applyFont="1" applyFill="1" applyBorder="1" applyProtection="1">
      <alignment vertical="center"/>
      <protection locked="0"/>
    </xf>
    <xf numFmtId="176" fontId="4" fillId="0" borderId="6" xfId="1" applyNumberFormat="1" applyFont="1" applyFill="1" applyBorder="1" applyProtection="1">
      <alignment vertical="center"/>
      <protection locked="0"/>
    </xf>
    <xf numFmtId="3" fontId="4" fillId="0" borderId="5" xfId="1" applyNumberFormat="1" applyFont="1" applyFill="1" applyBorder="1" applyProtection="1">
      <alignment vertical="center"/>
      <protection locked="0"/>
    </xf>
    <xf numFmtId="3" fontId="4" fillId="0" borderId="7" xfId="1" applyNumberFormat="1" applyFont="1" applyFill="1" applyBorder="1" applyProtection="1">
      <alignment vertical="center"/>
      <protection locked="0"/>
    </xf>
    <xf numFmtId="3" fontId="4" fillId="0" borderId="6" xfId="1" applyNumberFormat="1" applyFont="1" applyFill="1" applyBorder="1" applyProtection="1">
      <alignment vertical="center"/>
      <protection locked="0"/>
    </xf>
    <xf numFmtId="49" fontId="4" fillId="0" borderId="21" xfId="1" applyNumberFormat="1" applyFont="1" applyFill="1" applyBorder="1" applyAlignment="1" applyProtection="1">
      <alignment vertical="center" wrapText="1"/>
      <protection locked="0"/>
    </xf>
    <xf numFmtId="57" fontId="4" fillId="0" borderId="21" xfId="1" applyNumberFormat="1" applyFont="1" applyFill="1" applyBorder="1" applyAlignment="1" applyProtection="1">
      <alignment vertical="center"/>
      <protection locked="0"/>
    </xf>
    <xf numFmtId="49" fontId="10" fillId="0" borderId="21" xfId="1" applyNumberFormat="1" applyFont="1" applyFill="1" applyBorder="1" applyAlignment="1" applyProtection="1">
      <alignment vertical="center" wrapText="1"/>
      <protection locked="0"/>
    </xf>
    <xf numFmtId="49" fontId="4" fillId="3" borderId="22" xfId="1" applyNumberFormat="1" applyFont="1" applyFill="1" applyBorder="1" applyAlignment="1" applyProtection="1">
      <alignment vertical="center" wrapText="1"/>
    </xf>
    <xf numFmtId="49" fontId="4" fillId="3" borderId="23" xfId="1" applyNumberFormat="1" applyFont="1" applyFill="1" applyBorder="1" applyAlignment="1" applyProtection="1">
      <alignment vertical="center" wrapText="1"/>
    </xf>
    <xf numFmtId="49" fontId="4" fillId="3" borderId="24" xfId="1" applyNumberFormat="1" applyFont="1" applyFill="1" applyBorder="1" applyAlignment="1" applyProtection="1">
      <alignment vertical="center" wrapText="1"/>
    </xf>
    <xf numFmtId="177" fontId="4" fillId="0" borderId="22" xfId="1" applyNumberFormat="1" applyFont="1" applyFill="1" applyBorder="1" applyAlignment="1" applyProtection="1">
      <alignment vertical="center"/>
      <protection locked="0"/>
    </xf>
    <xf numFmtId="177" fontId="4" fillId="0" borderId="23" xfId="1" applyNumberFormat="1" applyFont="1" applyFill="1" applyBorder="1" applyAlignment="1" applyProtection="1">
      <alignment vertical="center"/>
      <protection locked="0"/>
    </xf>
    <xf numFmtId="177" fontId="4" fillId="0" borderId="24" xfId="1" applyNumberFormat="1" applyFont="1" applyFill="1" applyBorder="1" applyAlignment="1" applyProtection="1">
      <alignment vertical="center"/>
      <protection locked="0"/>
    </xf>
    <xf numFmtId="49" fontId="4" fillId="0" borderId="27" xfId="1" applyNumberFormat="1" applyFont="1" applyFill="1" applyBorder="1" applyAlignment="1" applyProtection="1">
      <alignment vertical="center" shrinkToFit="1"/>
      <protection locked="0"/>
    </xf>
    <xf numFmtId="0" fontId="4" fillId="2" borderId="8" xfId="1" applyFont="1" applyFill="1" applyBorder="1" applyAlignment="1" applyProtection="1">
      <alignment vertical="center"/>
    </xf>
    <xf numFmtId="0" fontId="4" fillId="2" borderId="10" xfId="1" applyFont="1" applyFill="1" applyBorder="1" applyAlignment="1" applyProtection="1">
      <alignment vertical="center"/>
    </xf>
    <xf numFmtId="0" fontId="4" fillId="2" borderId="11" xfId="1" applyFont="1" applyFill="1" applyBorder="1" applyAlignment="1" applyProtection="1">
      <alignment vertical="center"/>
    </xf>
    <xf numFmtId="0" fontId="4" fillId="2" borderId="12" xfId="1" applyFont="1" applyFill="1" applyBorder="1" applyAlignment="1" applyProtection="1">
      <alignment vertical="center"/>
    </xf>
    <xf numFmtId="0" fontId="4" fillId="2" borderId="18" xfId="1" applyFont="1" applyFill="1" applyBorder="1" applyAlignment="1" applyProtection="1">
      <alignment vertical="center"/>
    </xf>
    <xf numFmtId="0" fontId="4" fillId="2" borderId="20" xfId="1" applyFont="1" applyFill="1" applyBorder="1" applyAlignment="1" applyProtection="1">
      <alignment vertical="center"/>
    </xf>
    <xf numFmtId="0" fontId="8" fillId="2" borderId="16" xfId="1" applyFont="1" applyFill="1" applyBorder="1" applyAlignment="1" applyProtection="1">
      <alignment vertical="center" wrapText="1"/>
    </xf>
    <xf numFmtId="0" fontId="8" fillId="2" borderId="17" xfId="1" applyFont="1" applyFill="1" applyBorder="1" applyAlignment="1" applyProtection="1">
      <alignment vertical="center" wrapText="1"/>
    </xf>
    <xf numFmtId="3" fontId="4" fillId="0" borderId="5" xfId="1" applyNumberFormat="1" applyFont="1" applyFill="1" applyBorder="1" applyAlignment="1" applyProtection="1">
      <alignment vertical="center"/>
      <protection locked="0"/>
    </xf>
    <xf numFmtId="3" fontId="4" fillId="0" borderId="7" xfId="1" applyNumberFormat="1" applyFont="1" applyFill="1" applyBorder="1" applyAlignment="1" applyProtection="1">
      <alignment vertical="center"/>
      <protection locked="0"/>
    </xf>
    <xf numFmtId="3" fontId="4" fillId="0" borderId="6" xfId="1" applyNumberFormat="1" applyFont="1" applyFill="1" applyBorder="1" applyAlignment="1" applyProtection="1">
      <alignment vertical="center"/>
      <protection locked="0"/>
    </xf>
    <xf numFmtId="49" fontId="4" fillId="3" borderId="21" xfId="1" applyNumberFormat="1" applyFont="1" applyFill="1" applyBorder="1" applyAlignment="1" applyProtection="1">
      <alignment vertical="center"/>
    </xf>
    <xf numFmtId="49" fontId="4" fillId="0" borderId="21" xfId="1" applyNumberFormat="1" applyFont="1" applyFill="1" applyBorder="1" applyAlignment="1" applyProtection="1">
      <alignment horizontal="left" vertical="center" wrapText="1"/>
      <protection locked="0"/>
    </xf>
    <xf numFmtId="58" fontId="4" fillId="0" borderId="21" xfId="1" applyNumberFormat="1" applyFont="1" applyFill="1" applyBorder="1" applyProtection="1">
      <alignment vertical="center"/>
      <protection locked="0"/>
    </xf>
    <xf numFmtId="49" fontId="4" fillId="3" borderId="21" xfId="1" applyNumberFormat="1" applyFont="1" applyFill="1" applyBorder="1" applyProtection="1">
      <alignment vertical="center"/>
    </xf>
    <xf numFmtId="58" fontId="4" fillId="0" borderId="21" xfId="1" applyNumberFormat="1" applyFont="1" applyFill="1" applyBorder="1" applyAlignment="1" applyProtection="1">
      <alignment vertical="center"/>
      <protection locked="0"/>
    </xf>
    <xf numFmtId="0" fontId="4" fillId="2" borderId="16" xfId="1" applyFont="1" applyFill="1" applyBorder="1"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4" fillId="2" borderId="16" xfId="1" applyFont="1" applyFill="1" applyBorder="1" applyProtection="1">
      <alignment vertical="center"/>
    </xf>
    <xf numFmtId="0" fontId="4" fillId="2" borderId="17" xfId="1" applyFont="1" applyFill="1" applyBorder="1" applyProtection="1">
      <alignment vertical="center"/>
    </xf>
    <xf numFmtId="49" fontId="4" fillId="0" borderId="11"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49" fontId="4" fillId="0" borderId="1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protection locked="0"/>
    </xf>
    <xf numFmtId="49" fontId="4" fillId="0" borderId="14" xfId="1" applyNumberFormat="1" applyFont="1" applyFill="1" applyBorder="1" applyAlignment="1" applyProtection="1">
      <alignment vertical="center"/>
      <protection locked="0"/>
    </xf>
    <xf numFmtId="49" fontId="4" fillId="0" borderId="15"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shrinkToFit="1"/>
      <protection locked="0"/>
    </xf>
    <xf numFmtId="49" fontId="4" fillId="0" borderId="14" xfId="1" applyNumberFormat="1" applyFont="1" applyFill="1" applyBorder="1" applyAlignment="1" applyProtection="1">
      <alignment vertical="center" shrinkToFit="1"/>
      <protection locked="0"/>
    </xf>
    <xf numFmtId="49" fontId="4" fillId="0" borderId="15" xfId="1" applyNumberFormat="1" applyFont="1" applyFill="1" applyBorder="1" applyAlignment="1" applyProtection="1">
      <alignment vertical="center" shrinkToFit="1"/>
      <protection locked="0"/>
    </xf>
    <xf numFmtId="49" fontId="4" fillId="3" borderId="26" xfId="1" applyNumberFormat="1" applyFont="1" applyFill="1" applyBorder="1" applyAlignment="1" applyProtection="1">
      <alignment vertical="center" wrapText="1"/>
    </xf>
    <xf numFmtId="58" fontId="4" fillId="0" borderId="26" xfId="1" applyNumberFormat="1" applyFont="1" applyFill="1" applyBorder="1" applyAlignment="1" applyProtection="1">
      <alignment horizontal="center" vertical="center"/>
      <protection locked="0"/>
    </xf>
    <xf numFmtId="176" fontId="4" fillId="0" borderId="16" xfId="1" applyNumberFormat="1" applyFont="1" applyFill="1" applyBorder="1" applyAlignment="1" applyProtection="1">
      <alignment vertical="center"/>
      <protection locked="0"/>
    </xf>
    <xf numFmtId="49" fontId="4" fillId="0" borderId="8" xfId="1" applyNumberFormat="1" applyFont="1" applyFill="1" applyBorder="1" applyAlignment="1" applyProtection="1">
      <alignment vertical="center"/>
      <protection locked="0"/>
    </xf>
    <xf numFmtId="49" fontId="4" fillId="0" borderId="9" xfId="1" applyNumberFormat="1" applyFont="1" applyFill="1" applyBorder="1" applyAlignment="1" applyProtection="1">
      <alignment vertical="center"/>
      <protection locked="0"/>
    </xf>
    <xf numFmtId="49" fontId="4" fillId="0" borderId="10"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wrapText="1"/>
    </xf>
    <xf numFmtId="58" fontId="4" fillId="0" borderId="16" xfId="1" applyNumberFormat="1" applyFont="1" applyFill="1" applyBorder="1" applyAlignment="1" applyProtection="1">
      <alignment horizontal="center" vertical="center"/>
      <protection locked="0"/>
    </xf>
    <xf numFmtId="0" fontId="4" fillId="2" borderId="27" xfId="1" applyFont="1" applyFill="1" applyBorder="1" applyAlignment="1" applyProtection="1">
      <alignment vertical="center" wrapText="1"/>
    </xf>
    <xf numFmtId="0" fontId="0" fillId="2" borderId="27" xfId="0" applyFill="1" applyBorder="1" applyAlignment="1" applyProtection="1">
      <alignment vertical="center" wrapText="1"/>
    </xf>
    <xf numFmtId="0" fontId="0" fillId="2" borderId="28" xfId="0" applyFill="1" applyBorder="1" applyAlignment="1" applyProtection="1">
      <alignment vertical="center" wrapText="1"/>
    </xf>
    <xf numFmtId="0" fontId="0" fillId="2" borderId="29" xfId="0" applyFill="1" applyBorder="1" applyAlignment="1" applyProtection="1">
      <alignment vertical="center" wrapText="1"/>
    </xf>
    <xf numFmtId="0" fontId="4" fillId="2" borderId="28" xfId="1" applyFont="1" applyFill="1" applyBorder="1" applyAlignment="1" applyProtection="1">
      <alignment vertical="center" wrapText="1"/>
    </xf>
    <xf numFmtId="0" fontId="4" fillId="2" borderId="29" xfId="1" applyFont="1" applyFill="1" applyBorder="1" applyAlignment="1" applyProtection="1">
      <alignment vertical="center" wrapText="1"/>
    </xf>
    <xf numFmtId="49" fontId="4" fillId="0" borderId="21" xfId="1" applyNumberFormat="1" applyFont="1" applyFill="1" applyBorder="1" applyAlignment="1" applyProtection="1">
      <alignment vertical="center"/>
      <protection locked="0"/>
    </xf>
    <xf numFmtId="49" fontId="0" fillId="0" borderId="21" xfId="0" applyNumberFormat="1" applyFill="1" applyBorder="1" applyAlignment="1" applyProtection="1">
      <alignment vertical="center"/>
      <protection locked="0"/>
    </xf>
    <xf numFmtId="3" fontId="4" fillId="0" borderId="21" xfId="1" applyNumberFormat="1" applyFont="1" applyFill="1" applyBorder="1" applyAlignment="1" applyProtection="1">
      <alignment vertical="center" wrapText="1"/>
      <protection locked="0"/>
    </xf>
    <xf numFmtId="3" fontId="0" fillId="0" borderId="21" xfId="0" applyNumberFormat="1" applyFill="1" applyBorder="1" applyAlignment="1" applyProtection="1">
      <alignment vertical="center" wrapText="1"/>
      <protection locked="0"/>
    </xf>
    <xf numFmtId="49" fontId="4" fillId="3" borderId="13" xfId="1" applyNumberFormat="1" applyFont="1" applyFill="1" applyBorder="1" applyAlignment="1" applyProtection="1">
      <alignment vertical="center" wrapText="1"/>
    </xf>
    <xf numFmtId="49" fontId="4" fillId="3" borderId="14" xfId="1" applyNumberFormat="1" applyFont="1" applyFill="1" applyBorder="1" applyAlignment="1" applyProtection="1">
      <alignment vertical="center" wrapText="1"/>
    </xf>
    <xf numFmtId="49" fontId="4" fillId="0" borderId="13" xfId="1" applyNumberFormat="1" applyFont="1" applyFill="1" applyBorder="1" applyProtection="1">
      <alignment vertical="center"/>
      <protection locked="0"/>
    </xf>
    <xf numFmtId="49" fontId="4" fillId="0" borderId="14" xfId="1" applyNumberFormat="1" applyFont="1" applyFill="1" applyBorder="1" applyProtection="1">
      <alignment vertical="center"/>
      <protection locked="0"/>
    </xf>
    <xf numFmtId="49" fontId="4" fillId="0" borderId="15" xfId="1" applyNumberFormat="1" applyFont="1" applyFill="1" applyBorder="1" applyProtection="1">
      <alignment vertical="center"/>
      <protection locked="0"/>
    </xf>
    <xf numFmtId="38" fontId="4" fillId="0" borderId="13" xfId="1" applyNumberFormat="1" applyFont="1" applyFill="1" applyBorder="1" applyProtection="1">
      <alignment vertical="center"/>
      <protection locked="0"/>
    </xf>
    <xf numFmtId="38" fontId="4" fillId="0" borderId="14" xfId="1" applyNumberFormat="1" applyFont="1" applyFill="1" applyBorder="1" applyProtection="1">
      <alignment vertical="center"/>
      <protection locked="0"/>
    </xf>
    <xf numFmtId="38" fontId="4" fillId="0" borderId="15" xfId="1" applyNumberFormat="1" applyFont="1" applyFill="1" applyBorder="1" applyProtection="1">
      <alignment vertical="center"/>
      <protection locked="0"/>
    </xf>
    <xf numFmtId="177" fontId="4" fillId="0" borderId="5" xfId="1" applyNumberFormat="1" applyFont="1" applyFill="1" applyBorder="1" applyProtection="1">
      <alignment vertical="center"/>
      <protection locked="0"/>
    </xf>
    <xf numFmtId="177" fontId="4" fillId="0" borderId="7" xfId="1" applyNumberFormat="1" applyFont="1" applyFill="1" applyBorder="1" applyProtection="1">
      <alignment vertical="center"/>
      <protection locked="0"/>
    </xf>
    <xf numFmtId="177" fontId="4" fillId="0" borderId="6" xfId="1" applyNumberFormat="1" applyFont="1" applyFill="1" applyBorder="1" applyProtection="1">
      <alignment vertical="center"/>
      <protection locked="0"/>
    </xf>
    <xf numFmtId="0" fontId="4" fillId="2" borderId="17" xfId="1" applyFont="1" applyFill="1" applyBorder="1" applyAlignment="1" applyProtection="1">
      <alignment horizontal="center" vertical="center" wrapText="1"/>
    </xf>
    <xf numFmtId="0" fontId="4" fillId="2" borderId="17" xfId="1" applyFont="1" applyFill="1" applyBorder="1" applyAlignment="1" applyProtection="1">
      <alignment horizontal="center" vertical="center" shrinkToFit="1"/>
    </xf>
    <xf numFmtId="178" fontId="4" fillId="0" borderId="5" xfId="1" applyNumberFormat="1" applyFont="1" applyFill="1" applyBorder="1" applyProtection="1">
      <alignment vertical="center"/>
      <protection locked="0"/>
    </xf>
    <xf numFmtId="178" fontId="4" fillId="0" borderId="7" xfId="1" applyNumberFormat="1" applyFont="1" applyFill="1" applyBorder="1" applyProtection="1">
      <alignment vertical="center"/>
      <protection locked="0"/>
    </xf>
    <xf numFmtId="178" fontId="4" fillId="0" borderId="6" xfId="1" applyNumberFormat="1" applyFont="1" applyFill="1" applyBorder="1" applyProtection="1">
      <alignment vertical="center"/>
      <protection locked="0"/>
    </xf>
    <xf numFmtId="58" fontId="4" fillId="0" borderId="33" xfId="1" applyNumberFormat="1" applyFont="1" applyFill="1" applyBorder="1" applyAlignment="1" applyProtection="1">
      <alignment horizontal="center" vertical="center"/>
      <protection locked="0"/>
    </xf>
    <xf numFmtId="58" fontId="4" fillId="0" borderId="28" xfId="1" applyNumberFormat="1" applyFont="1" applyFill="1" applyBorder="1" applyAlignment="1" applyProtection="1">
      <alignment horizontal="center" vertical="center"/>
      <protection locked="0"/>
    </xf>
    <xf numFmtId="176" fontId="4" fillId="0" borderId="33" xfId="1" applyNumberFormat="1" applyFont="1" applyFill="1" applyBorder="1" applyAlignment="1" applyProtection="1">
      <alignment horizontal="center" vertical="center"/>
      <protection locked="0"/>
    </xf>
    <xf numFmtId="176" fontId="4" fillId="0" borderId="28" xfId="1" applyNumberFormat="1" applyFont="1" applyFill="1" applyBorder="1" applyAlignment="1" applyProtection="1">
      <alignment horizontal="center" vertical="center"/>
      <protection locked="0"/>
    </xf>
    <xf numFmtId="0" fontId="4" fillId="0" borderId="33" xfId="1" applyNumberFormat="1" applyFont="1" applyFill="1" applyBorder="1" applyAlignment="1" applyProtection="1">
      <alignment vertical="center" wrapText="1"/>
      <protection locked="0"/>
    </xf>
    <xf numFmtId="0" fontId="0" fillId="0" borderId="33" xfId="0" applyNumberFormat="1" applyFill="1" applyBorder="1" applyAlignment="1" applyProtection="1">
      <alignment vertical="center" wrapText="1"/>
      <protection locked="0"/>
    </xf>
    <xf numFmtId="0" fontId="4" fillId="0" borderId="26" xfId="1" applyNumberFormat="1" applyFont="1" applyFill="1" applyBorder="1" applyAlignment="1" applyProtection="1">
      <alignment vertical="center" wrapText="1"/>
      <protection locked="0"/>
    </xf>
    <xf numFmtId="0" fontId="4" fillId="2" borderId="9" xfId="1" applyFont="1" applyFill="1" applyBorder="1" applyAlignment="1" applyProtection="1">
      <alignment vertical="center"/>
    </xf>
    <xf numFmtId="0" fontId="4" fillId="2" borderId="13" xfId="1" applyFont="1" applyFill="1" applyBorder="1" applyAlignment="1" applyProtection="1">
      <alignment vertical="center"/>
    </xf>
    <xf numFmtId="0" fontId="4" fillId="2" borderId="14" xfId="1" applyFont="1" applyFill="1" applyBorder="1" applyAlignment="1" applyProtection="1">
      <alignment vertical="center"/>
    </xf>
    <xf numFmtId="0" fontId="4" fillId="2" borderId="15" xfId="1" applyFont="1" applyFill="1" applyBorder="1" applyAlignment="1" applyProtection="1">
      <alignment vertical="center"/>
    </xf>
    <xf numFmtId="0" fontId="0" fillId="2" borderId="16" xfId="0" applyFill="1" applyBorder="1" applyAlignment="1" applyProtection="1">
      <alignment vertical="center" wrapText="1"/>
    </xf>
    <xf numFmtId="49" fontId="4" fillId="3" borderId="11" xfId="1" applyNumberFormat="1" applyFont="1" applyFill="1" applyBorder="1" applyAlignment="1" applyProtection="1">
      <alignment vertical="center" shrinkToFit="1"/>
    </xf>
    <xf numFmtId="49" fontId="4" fillId="3" borderId="0" xfId="1" applyNumberFormat="1" applyFont="1" applyFill="1" applyBorder="1" applyAlignment="1" applyProtection="1">
      <alignment vertical="center" shrinkToFit="1"/>
    </xf>
    <xf numFmtId="49" fontId="4" fillId="3" borderId="12" xfId="1" applyNumberFormat="1" applyFont="1" applyFill="1" applyBorder="1" applyAlignment="1" applyProtection="1">
      <alignment vertical="center" shrinkToFit="1"/>
    </xf>
    <xf numFmtId="49" fontId="4" fillId="3" borderId="13" xfId="1" applyNumberFormat="1" applyFont="1" applyFill="1" applyBorder="1" applyAlignment="1" applyProtection="1">
      <alignment vertical="center" shrinkToFit="1"/>
    </xf>
    <xf numFmtId="49" fontId="4" fillId="3" borderId="14" xfId="1" applyNumberFormat="1" applyFont="1" applyFill="1" applyBorder="1" applyAlignment="1" applyProtection="1">
      <alignment vertical="center" shrinkToFit="1"/>
    </xf>
    <xf numFmtId="49" fontId="4" fillId="3" borderId="15" xfId="1" applyNumberFormat="1" applyFont="1" applyFill="1" applyBorder="1" applyAlignment="1" applyProtection="1">
      <alignment vertical="center" shrinkToFit="1"/>
    </xf>
    <xf numFmtId="0" fontId="0" fillId="2" borderId="17" xfId="0" applyFill="1" applyBorder="1" applyAlignment="1" applyProtection="1">
      <alignment vertical="center" wrapText="1"/>
    </xf>
    <xf numFmtId="49" fontId="4" fillId="0" borderId="26" xfId="1" applyNumberFormat="1" applyFont="1" applyFill="1" applyBorder="1" applyAlignment="1" applyProtection="1">
      <alignment vertical="center" wrapText="1"/>
    </xf>
    <xf numFmtId="180" fontId="4" fillId="0" borderId="5" xfId="1" applyNumberFormat="1" applyFont="1" applyFill="1" applyBorder="1" applyProtection="1">
      <alignment vertical="center"/>
      <protection locked="0"/>
    </xf>
    <xf numFmtId="180" fontId="4" fillId="0" borderId="7" xfId="1" applyNumberFormat="1" applyFont="1" applyFill="1" applyBorder="1" applyProtection="1">
      <alignment vertical="center"/>
      <protection locked="0"/>
    </xf>
    <xf numFmtId="180" fontId="4" fillId="0" borderId="6" xfId="1" applyNumberFormat="1" applyFont="1" applyFill="1" applyBorder="1" applyProtection="1">
      <alignment vertical="center"/>
      <protection locked="0"/>
    </xf>
    <xf numFmtId="176" fontId="4" fillId="0" borderId="21" xfId="1" applyNumberFormat="1" applyFont="1" applyFill="1" applyBorder="1" applyAlignment="1" applyProtection="1">
      <alignment vertical="center" wrapText="1"/>
    </xf>
    <xf numFmtId="49" fontId="4" fillId="3" borderId="8" xfId="1" applyNumberFormat="1" applyFont="1" applyFill="1" applyBorder="1" applyAlignment="1" applyProtection="1">
      <alignment vertical="center" wrapText="1"/>
    </xf>
    <xf numFmtId="49" fontId="4" fillId="3" borderId="10" xfId="1" applyNumberFormat="1" applyFont="1" applyFill="1" applyBorder="1" applyAlignment="1" applyProtection="1">
      <alignment vertical="center" wrapText="1"/>
    </xf>
    <xf numFmtId="49" fontId="4" fillId="3" borderId="15" xfId="1" applyNumberFormat="1" applyFont="1" applyFill="1" applyBorder="1" applyAlignment="1" applyProtection="1">
      <alignment vertical="center" wrapText="1"/>
    </xf>
    <xf numFmtId="0" fontId="0" fillId="0" borderId="7" xfId="0" applyBorder="1" applyProtection="1">
      <alignment vertical="center"/>
      <protection locked="0"/>
    </xf>
    <xf numFmtId="0" fontId="0" fillId="0" borderId="6" xfId="0" applyBorder="1" applyProtection="1">
      <alignment vertical="center"/>
      <protection locked="0"/>
    </xf>
    <xf numFmtId="0" fontId="8" fillId="0" borderId="8" xfId="1" quotePrefix="1" applyNumberFormat="1" applyFont="1" applyFill="1" applyBorder="1" applyAlignment="1" applyProtection="1">
      <alignment vertical="center" wrapText="1"/>
      <protection locked="0"/>
    </xf>
    <xf numFmtId="0" fontId="8" fillId="0" borderId="9" xfId="1" applyNumberFormat="1" applyFont="1" applyFill="1" applyBorder="1" applyAlignment="1" applyProtection="1">
      <alignment vertical="center" wrapText="1"/>
      <protection locked="0"/>
    </xf>
    <xf numFmtId="0" fontId="8" fillId="0" borderId="10" xfId="1" applyNumberFormat="1" applyFont="1" applyFill="1" applyBorder="1" applyAlignment="1" applyProtection="1">
      <alignment vertical="center" wrapText="1"/>
      <protection locked="0"/>
    </xf>
    <xf numFmtId="0" fontId="8" fillId="0" borderId="11" xfId="1" applyNumberFormat="1" applyFont="1" applyFill="1" applyBorder="1" applyAlignment="1" applyProtection="1">
      <alignment vertical="center" wrapText="1"/>
      <protection locked="0"/>
    </xf>
    <xf numFmtId="0" fontId="8" fillId="0" borderId="0" xfId="1" applyNumberFormat="1" applyFont="1" applyFill="1" applyBorder="1" applyAlignment="1" applyProtection="1">
      <alignment vertical="center" wrapText="1"/>
      <protection locked="0"/>
    </xf>
    <xf numFmtId="0" fontId="8" fillId="0" borderId="12" xfId="1" applyNumberFormat="1" applyFont="1" applyFill="1" applyBorder="1" applyAlignment="1" applyProtection="1">
      <alignment vertical="center" wrapText="1"/>
      <protection locked="0"/>
    </xf>
    <xf numFmtId="0" fontId="8" fillId="0" borderId="13" xfId="1" applyNumberFormat="1" applyFont="1" applyFill="1" applyBorder="1" applyAlignment="1" applyProtection="1">
      <alignment vertical="center" wrapText="1"/>
      <protection locked="0"/>
    </xf>
    <xf numFmtId="0" fontId="8" fillId="0" borderId="14" xfId="1" applyNumberFormat="1" applyFont="1" applyFill="1" applyBorder="1" applyAlignment="1" applyProtection="1">
      <alignment vertical="center" wrapText="1"/>
      <protection locked="0"/>
    </xf>
    <xf numFmtId="0" fontId="8" fillId="0" borderId="15" xfId="1" applyNumberFormat="1" applyFont="1" applyFill="1" applyBorder="1" applyAlignment="1" applyProtection="1">
      <alignment vertical="center" wrapText="1"/>
      <protection locked="0"/>
    </xf>
    <xf numFmtId="0" fontId="4" fillId="2" borderId="8"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2" borderId="20" xfId="1" applyFont="1" applyFill="1" applyBorder="1" applyAlignment="1" applyProtection="1">
      <alignment horizontal="center" vertical="center" wrapText="1"/>
    </xf>
    <xf numFmtId="49" fontId="4" fillId="3" borderId="30" xfId="1" applyNumberFormat="1" applyFont="1" applyFill="1" applyBorder="1" applyAlignment="1" applyProtection="1">
      <alignment vertical="center" wrapText="1"/>
    </xf>
    <xf numFmtId="49" fontId="4" fillId="3" borderId="31" xfId="1" applyNumberFormat="1" applyFont="1" applyFill="1" applyBorder="1" applyAlignment="1" applyProtection="1">
      <alignment vertical="center" wrapText="1"/>
    </xf>
    <xf numFmtId="49" fontId="4" fillId="0" borderId="11" xfId="1" applyNumberFormat="1" applyFont="1" applyFill="1" applyBorder="1" applyAlignment="1" applyProtection="1">
      <alignment vertical="center" wrapText="1"/>
      <protection locked="0"/>
    </xf>
    <xf numFmtId="49" fontId="4" fillId="0" borderId="0" xfId="1" applyNumberFormat="1" applyFont="1" applyFill="1" applyBorder="1" applyAlignment="1" applyProtection="1">
      <alignment vertical="center" wrapText="1"/>
      <protection locked="0"/>
    </xf>
    <xf numFmtId="49" fontId="4" fillId="0" borderId="12" xfId="1" applyNumberFormat="1" applyFont="1" applyFill="1" applyBorder="1" applyAlignment="1" applyProtection="1">
      <alignment vertical="center" wrapText="1"/>
      <protection locked="0"/>
    </xf>
    <xf numFmtId="49" fontId="4" fillId="0" borderId="30" xfId="1" applyNumberFormat="1" applyFont="1" applyFill="1" applyBorder="1" applyAlignment="1" applyProtection="1">
      <alignment vertical="center" wrapText="1"/>
      <protection locked="0"/>
    </xf>
    <xf numFmtId="49" fontId="4" fillId="0" borderId="32" xfId="1" applyNumberFormat="1" applyFont="1" applyFill="1" applyBorder="1" applyAlignment="1" applyProtection="1">
      <alignment vertical="center" wrapText="1"/>
      <protection locked="0"/>
    </xf>
    <xf numFmtId="49" fontId="4" fillId="0" borderId="31" xfId="1" applyNumberFormat="1" applyFont="1" applyFill="1" applyBorder="1" applyAlignment="1" applyProtection="1">
      <alignment vertical="center" wrapText="1"/>
      <protection locked="0"/>
    </xf>
    <xf numFmtId="3" fontId="4" fillId="0" borderId="5" xfId="1" applyNumberFormat="1" applyFont="1" applyFill="1" applyBorder="1" applyAlignment="1" applyProtection="1">
      <alignment vertical="center" wrapText="1"/>
      <protection locked="0"/>
    </xf>
    <xf numFmtId="3" fontId="4" fillId="0" borderId="7" xfId="1" applyNumberFormat="1" applyFont="1" applyFill="1" applyBorder="1" applyAlignment="1" applyProtection="1">
      <alignment vertical="center" wrapText="1"/>
      <protection locked="0"/>
    </xf>
    <xf numFmtId="3" fontId="4" fillId="0" borderId="6" xfId="1" applyNumberFormat="1" applyFont="1" applyFill="1" applyBorder="1" applyAlignment="1" applyProtection="1">
      <alignment vertical="center" wrapText="1"/>
      <protection locked="0"/>
    </xf>
    <xf numFmtId="3" fontId="4" fillId="2" borderId="5" xfId="1" applyNumberFormat="1" applyFont="1" applyFill="1" applyBorder="1" applyAlignment="1" applyProtection="1">
      <alignment vertical="center" wrapText="1"/>
    </xf>
    <xf numFmtId="3" fontId="4" fillId="2" borderId="7" xfId="1" applyNumberFormat="1" applyFont="1" applyFill="1" applyBorder="1" applyAlignment="1" applyProtection="1">
      <alignment vertical="center" wrapText="1"/>
    </xf>
    <xf numFmtId="3" fontId="4" fillId="2" borderId="6" xfId="1" applyNumberFormat="1" applyFont="1" applyFill="1" applyBorder="1" applyAlignment="1" applyProtection="1">
      <alignment vertical="center" wrapText="1"/>
    </xf>
    <xf numFmtId="58" fontId="4" fillId="2" borderId="7" xfId="1" applyNumberFormat="1" applyFont="1" applyFill="1" applyBorder="1" applyAlignment="1" applyProtection="1">
      <alignment vertical="center"/>
      <protection locked="0"/>
    </xf>
    <xf numFmtId="58" fontId="4" fillId="2" borderId="6" xfId="1" applyNumberFormat="1" applyFont="1" applyFill="1" applyBorder="1" applyAlignment="1" applyProtection="1">
      <alignment vertical="center"/>
      <protection locked="0"/>
    </xf>
    <xf numFmtId="49" fontId="4" fillId="2" borderId="16" xfId="1" applyNumberFormat="1" applyFont="1" applyFill="1" applyBorder="1" applyAlignment="1" applyProtection="1">
      <alignment vertical="center" wrapText="1"/>
    </xf>
    <xf numFmtId="49" fontId="4" fillId="3" borderId="13" xfId="1" applyNumberFormat="1" applyFont="1" applyFill="1" applyBorder="1" applyProtection="1">
      <alignment vertical="center"/>
    </xf>
    <xf numFmtId="49" fontId="4" fillId="3" borderId="14" xfId="1" applyNumberFormat="1" applyFont="1" applyFill="1" applyBorder="1" applyProtection="1">
      <alignment vertical="center"/>
    </xf>
    <xf numFmtId="49" fontId="4" fillId="3" borderId="15" xfId="1" applyNumberFormat="1" applyFont="1" applyFill="1" applyBorder="1" applyProtection="1">
      <alignment vertical="center"/>
    </xf>
    <xf numFmtId="49" fontId="4" fillId="3" borderId="8" xfId="1" applyNumberFormat="1" applyFont="1" applyFill="1" applyBorder="1" applyProtection="1">
      <alignment vertical="center"/>
    </xf>
    <xf numFmtId="49" fontId="4" fillId="3" borderId="9" xfId="1" applyNumberFormat="1" applyFont="1" applyFill="1" applyBorder="1" applyProtection="1">
      <alignment vertical="center"/>
    </xf>
    <xf numFmtId="49" fontId="4" fillId="3" borderId="10" xfId="1" applyNumberFormat="1" applyFont="1" applyFill="1" applyBorder="1" applyProtection="1">
      <alignment vertical="center"/>
    </xf>
  </cellXfs>
  <cellStyles count="3">
    <cellStyle name="ハイパーリンク" xfId="2" builtinId="8"/>
    <cellStyle name="標準" xfId="0" builtinId="0"/>
    <cellStyle name="標準 4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29</xdr:col>
          <xdr:colOff>152400</xdr:colOff>
          <xdr:row>7557</xdr:row>
          <xdr:rowOff>104775</xdr:rowOff>
        </xdr:from>
        <xdr:to>
          <xdr:col>32</xdr:col>
          <xdr:colOff>85725</xdr:colOff>
          <xdr:row>7559</xdr:row>
          <xdr:rowOff>85725</xdr:rowOff>
        </xdr:to>
        <xdr:sp macro="" textlink="">
          <xdr:nvSpPr>
            <xdr:cNvPr id="1036" name="cmdAddFileToPdf" hidden="1">
              <a:extLst>
                <a:ext uri="{63B3BB69-23CF-44E3-9099-C40C66FF867C}">
                  <a14:compatExt spid="_x0000_s1036"/>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247650</xdr:colOff>
          <xdr:row>7557</xdr:row>
          <xdr:rowOff>104775</xdr:rowOff>
        </xdr:from>
        <xdr:to>
          <xdr:col>35</xdr:col>
          <xdr:colOff>85725</xdr:colOff>
          <xdr:row>7559</xdr:row>
          <xdr:rowOff>85725</xdr:rowOff>
        </xdr:to>
        <xdr:sp macro="" textlink="">
          <xdr:nvSpPr>
            <xdr:cNvPr id="1037" name="cmdLoadFileFromPdf" hidden="1">
              <a:extLst>
                <a:ext uri="{63B3BB69-23CF-44E3-9099-C40C66FF867C}">
                  <a14:compatExt spid="_x0000_s1037"/>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257175</xdr:colOff>
          <xdr:row>7557</xdr:row>
          <xdr:rowOff>104775</xdr:rowOff>
        </xdr:from>
        <xdr:to>
          <xdr:col>38</xdr:col>
          <xdr:colOff>238125</xdr:colOff>
          <xdr:row>7559</xdr:row>
          <xdr:rowOff>85725</xdr:rowOff>
        </xdr:to>
        <xdr:sp macro="" textlink="">
          <xdr:nvSpPr>
            <xdr:cNvPr id="1038" name="cmdDeleteFileFromPdf" hidden="1">
              <a:extLst>
                <a:ext uri="{63B3BB69-23CF-44E3-9099-C40C66FF867C}">
                  <a14:compatExt spid="_x0000_s1038"/>
                </a:ext>
              </a:extLst>
            </xdr:cNvPr>
            <xdr:cNvSpPr/>
          </xdr:nvSpPr>
          <xdr:spPr>
            <a:xfrm>
              <a:off x="0" y="0"/>
              <a:ext cx="0" cy="0"/>
            </a:xfrm>
            <a:prstGeom prst="rect">
              <a:avLst/>
            </a:prstGeom>
          </xdr:spPr>
        </xdr:sp>
        <xdr:clientData fLocksWithSheet="0" fPrintsWithSheet="0"/>
      </xdr:twoCellAnchor>
    </mc:Choice>
    <mc:Fallback/>
  </mc:AlternateContent>
  <xdr:twoCellAnchor editAs="absolute">
    <xdr:from>
      <xdr:col>26</xdr:col>
      <xdr:colOff>127000</xdr:colOff>
      <xdr:row>7535</xdr:row>
      <xdr:rowOff>48932</xdr:rowOff>
    </xdr:from>
    <xdr:to>
      <xdr:col>34</xdr:col>
      <xdr:colOff>40154</xdr:colOff>
      <xdr:row>7539</xdr:row>
      <xdr:rowOff>10833</xdr:rowOff>
    </xdr:to>
    <xdr:sp macro="" textlink="">
      <xdr:nvSpPr>
        <xdr:cNvPr id="17" name="shpBalloonForBtnComplete"/>
        <xdr:cNvSpPr/>
      </xdr:nvSpPr>
      <xdr:spPr>
        <a:xfrm>
          <a:off x="8890000" y="1509166400"/>
          <a:ext cx="2494429" cy="762000"/>
        </a:xfrm>
        <a:prstGeom prst="wedgeRectCallout">
          <a:avLst>
            <a:gd name="adj1" fmla="val -23658"/>
            <a:gd name="adj2" fmla="val -6798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初期状態では入力できません。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www.keieikyo.gr.jp/" TargetMode="External"/><Relationship Id="rId1" Type="http://schemas.openxmlformats.org/officeDocument/2006/relationships/hyperlink" Target="mailto:kosei294@mail.netwave.or.jp" TargetMode="External"/><Relationship Id="rId6" Type="http://schemas.openxmlformats.org/officeDocument/2006/relationships/control" Target="../activeX/activeX1.xml"/><Relationship Id="rId11" Type="http://schemas.openxmlformats.org/officeDocument/2006/relationships/image" Target="../media/image3.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1.xml"/><Relationship Id="rId9"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1GH">
    <pageSetUpPr fitToPage="1"/>
  </sheetPr>
  <dimension ref="A1:AU347"/>
  <sheetViews>
    <sheetView showGridLines="0" tabSelected="1" zoomScale="85" zoomScaleNormal="85" workbookViewId="0">
      <pane ySplit="2" topLeftCell="A315" activePane="bottomLeft" state="frozen"/>
      <selection activeCell="J21" sqref="J21:S21"/>
      <selection pane="bottomLeft" activeCell="AA286" sqref="AA286"/>
    </sheetView>
  </sheetViews>
  <sheetFormatPr defaultColWidth="5.140625" defaultRowHeight="15.75" x14ac:dyDescent="0.15"/>
  <cols>
    <col min="1" max="1" width="2.28515625" style="3" customWidth="1"/>
    <col min="2" max="3" width="12" style="3" customWidth="1"/>
    <col min="4" max="31" width="4.5703125" style="3" customWidth="1"/>
    <col min="32" max="35" width="5.28515625" style="3" customWidth="1"/>
    <col min="36" max="42" width="4.5703125" style="3" customWidth="1"/>
    <col min="43" max="45" width="5.140625" style="3" hidden="1" customWidth="1"/>
    <col min="46" max="46" width="5.140625" style="3" customWidth="1"/>
    <col min="47" max="16384" width="5.140625" style="3"/>
  </cols>
  <sheetData>
    <row r="1" spans="1:44" ht="40.5" customHeight="1" x14ac:dyDescent="0.15">
      <c r="A1" s="1" t="s">
        <v>177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O1" s="4" t="s">
        <v>0</v>
      </c>
      <c r="AQ1" s="3" t="s">
        <v>1</v>
      </c>
      <c r="AR1" s="3" t="s">
        <v>2</v>
      </c>
    </row>
    <row r="2" spans="1:44" ht="32.25" customHeight="1" thickBot="1" x14ac:dyDescent="0.2">
      <c r="AR2" s="3">
        <f t="shared" ref="AR2:AR10" si="0">IF(AND(COUNTA(B2:AP2)=0, AQ2=1),1,0)</f>
        <v>0</v>
      </c>
    </row>
    <row r="3" spans="1:44" ht="20.25" thickBot="1" x14ac:dyDescent="0.2">
      <c r="A3" s="5" t="s">
        <v>3</v>
      </c>
      <c r="B3" s="6"/>
      <c r="C3" s="7"/>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8"/>
      <c r="AR3" s="3">
        <f t="shared" si="0"/>
        <v>0</v>
      </c>
    </row>
    <row r="4" spans="1:44" s="9" customFormat="1" x14ac:dyDescent="0.15">
      <c r="AR4" s="3">
        <f t="shared" si="0"/>
        <v>0</v>
      </c>
    </row>
    <row r="5" spans="1:44" s="9" customFormat="1" x14ac:dyDescent="0.15">
      <c r="B5" s="10" t="s">
        <v>4</v>
      </c>
      <c r="C5" s="11"/>
      <c r="D5" s="10" t="s">
        <v>5</v>
      </c>
      <c r="E5" s="12"/>
      <c r="F5" s="12"/>
      <c r="G5" s="12"/>
      <c r="H5" s="12"/>
      <c r="I5" s="11"/>
      <c r="J5" s="10" t="s">
        <v>6</v>
      </c>
      <c r="K5" s="12"/>
      <c r="L5" s="12"/>
      <c r="M5" s="12"/>
      <c r="N5" s="12"/>
      <c r="O5" s="12"/>
      <c r="P5" s="12"/>
      <c r="Q5" s="12"/>
      <c r="R5" s="11"/>
      <c r="S5" s="10" t="s">
        <v>7</v>
      </c>
      <c r="T5" s="12"/>
      <c r="U5" s="12"/>
      <c r="V5" s="12"/>
      <c r="W5" s="12"/>
      <c r="X5" s="12"/>
      <c r="Y5" s="12"/>
      <c r="Z5" s="12"/>
      <c r="AA5" s="12"/>
      <c r="AB5" s="12"/>
      <c r="AC5" s="12"/>
      <c r="AD5" s="11"/>
      <c r="AE5" s="10" t="s">
        <v>8</v>
      </c>
      <c r="AF5" s="12"/>
      <c r="AG5" s="12"/>
      <c r="AH5" s="12"/>
      <c r="AI5" s="12"/>
      <c r="AJ5" s="12"/>
      <c r="AK5" s="11"/>
      <c r="AL5" s="10" t="s">
        <v>9</v>
      </c>
      <c r="AM5" s="12"/>
      <c r="AN5" s="12"/>
      <c r="AO5" s="12"/>
      <c r="AP5" s="11"/>
      <c r="AR5" s="3">
        <f t="shared" si="0"/>
        <v>0</v>
      </c>
    </row>
    <row r="6" spans="1:44" s="9" customFormat="1" x14ac:dyDescent="0.15">
      <c r="B6" s="122" t="s">
        <v>246</v>
      </c>
      <c r="C6" s="123"/>
      <c r="D6" s="122" t="s">
        <v>245</v>
      </c>
      <c r="E6" s="124"/>
      <c r="F6" s="124"/>
      <c r="G6" s="124"/>
      <c r="H6" s="124"/>
      <c r="I6" s="123"/>
      <c r="J6" s="125"/>
      <c r="K6" s="126"/>
      <c r="L6" s="126"/>
      <c r="M6" s="126"/>
      <c r="N6" s="126"/>
      <c r="O6" s="126"/>
      <c r="P6" s="126"/>
      <c r="Q6" s="126"/>
      <c r="R6" s="127"/>
      <c r="S6" s="40" t="s">
        <v>179</v>
      </c>
      <c r="T6" s="41"/>
      <c r="U6" s="41"/>
      <c r="V6" s="41"/>
      <c r="W6" s="41"/>
      <c r="X6" s="41"/>
      <c r="Y6" s="41"/>
      <c r="Z6" s="41"/>
      <c r="AA6" s="41"/>
      <c r="AB6" s="41"/>
      <c r="AC6" s="41"/>
      <c r="AD6" s="42"/>
      <c r="AE6" s="122" t="s">
        <v>243</v>
      </c>
      <c r="AF6" s="124"/>
      <c r="AG6" s="124"/>
      <c r="AH6" s="124"/>
      <c r="AI6" s="124"/>
      <c r="AJ6" s="124"/>
      <c r="AK6" s="123"/>
      <c r="AL6" s="122" t="s">
        <v>244</v>
      </c>
      <c r="AM6" s="124"/>
      <c r="AN6" s="124"/>
      <c r="AO6" s="124"/>
      <c r="AP6" s="123"/>
      <c r="AR6" s="3">
        <f t="shared" si="0"/>
        <v>0</v>
      </c>
    </row>
    <row r="7" spans="1:44" s="9" customFormat="1" x14ac:dyDescent="0.15">
      <c r="AR7" s="3">
        <f t="shared" si="0"/>
        <v>0</v>
      </c>
    </row>
    <row r="8" spans="1:44" s="9" customFormat="1" x14ac:dyDescent="0.15">
      <c r="B8" s="10" t="s">
        <v>10</v>
      </c>
      <c r="C8" s="12"/>
      <c r="D8" s="11"/>
      <c r="E8" s="40" t="s">
        <v>178</v>
      </c>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2"/>
      <c r="AR8" s="3">
        <f t="shared" si="0"/>
        <v>0</v>
      </c>
    </row>
    <row r="9" spans="1:44" s="9" customFormat="1" x14ac:dyDescent="0.15">
      <c r="B9" s="10" t="s">
        <v>11</v>
      </c>
      <c r="C9" s="12"/>
      <c r="D9" s="11"/>
      <c r="E9" s="71" t="s">
        <v>273</v>
      </c>
      <c r="F9" s="72"/>
      <c r="G9" s="72"/>
      <c r="H9" s="72"/>
      <c r="I9" s="73"/>
      <c r="J9" s="71" t="s">
        <v>274</v>
      </c>
      <c r="K9" s="72"/>
      <c r="L9" s="72"/>
      <c r="M9" s="72"/>
      <c r="N9" s="72"/>
      <c r="O9" s="72"/>
      <c r="P9" s="72"/>
      <c r="Q9" s="72"/>
      <c r="R9" s="72"/>
      <c r="S9" s="73"/>
      <c r="T9" s="128" t="s">
        <v>255</v>
      </c>
      <c r="U9" s="129"/>
      <c r="V9" s="129"/>
      <c r="W9" s="129"/>
      <c r="X9" s="129"/>
      <c r="Y9" s="129"/>
      <c r="Z9" s="129"/>
      <c r="AA9" s="129"/>
      <c r="AB9" s="129"/>
      <c r="AC9" s="129"/>
      <c r="AD9" s="129"/>
      <c r="AE9" s="129"/>
      <c r="AF9" s="129"/>
      <c r="AG9" s="129"/>
      <c r="AH9" s="129"/>
      <c r="AI9" s="129"/>
      <c r="AJ9" s="129"/>
      <c r="AK9" s="129"/>
      <c r="AL9" s="129"/>
      <c r="AM9" s="129"/>
      <c r="AN9" s="129"/>
      <c r="AO9" s="129"/>
      <c r="AP9" s="130"/>
      <c r="AR9" s="3">
        <f t="shared" si="0"/>
        <v>0</v>
      </c>
    </row>
    <row r="10" spans="1:44" s="9" customFormat="1" x14ac:dyDescent="0.15">
      <c r="B10" s="10" t="s">
        <v>12</v>
      </c>
      <c r="C10" s="12"/>
      <c r="D10" s="11"/>
      <c r="E10" s="40" t="s">
        <v>180</v>
      </c>
      <c r="F10" s="41"/>
      <c r="G10" s="41"/>
      <c r="H10" s="41"/>
      <c r="I10" s="42"/>
      <c r="J10" s="10" t="s">
        <v>13</v>
      </c>
      <c r="K10" s="12"/>
      <c r="L10" s="12"/>
      <c r="M10" s="12"/>
      <c r="N10" s="12"/>
      <c r="O10" s="12"/>
      <c r="P10" s="12"/>
      <c r="Q10" s="12"/>
      <c r="R10" s="12"/>
      <c r="S10" s="11"/>
      <c r="T10" s="40" t="s">
        <v>189</v>
      </c>
      <c r="U10" s="41"/>
      <c r="V10" s="41"/>
      <c r="W10" s="41"/>
      <c r="X10" s="41"/>
      <c r="Y10" s="41"/>
      <c r="Z10" s="41"/>
      <c r="AA10" s="42"/>
      <c r="AB10" s="10" t="s">
        <v>14</v>
      </c>
      <c r="AC10" s="12"/>
      <c r="AD10" s="12"/>
      <c r="AE10" s="12"/>
      <c r="AF10" s="11"/>
      <c r="AG10" s="122" t="s">
        <v>181</v>
      </c>
      <c r="AH10" s="123"/>
      <c r="AR10" s="3">
        <f t="shared" si="0"/>
        <v>0</v>
      </c>
    </row>
    <row r="11" spans="1:44" s="9" customFormat="1" ht="15.75" customHeight="1" x14ac:dyDescent="0.15">
      <c r="B11" s="13" t="s">
        <v>15</v>
      </c>
      <c r="C11" s="14"/>
      <c r="D11" s="15"/>
      <c r="E11" s="71"/>
      <c r="F11" s="72"/>
      <c r="G11" s="72"/>
      <c r="H11" s="72"/>
      <c r="I11" s="73"/>
      <c r="J11" s="71"/>
      <c r="K11" s="72"/>
      <c r="L11" s="72"/>
      <c r="M11" s="72"/>
      <c r="N11" s="72"/>
      <c r="O11" s="72"/>
      <c r="P11" s="72"/>
      <c r="Q11" s="72"/>
      <c r="R11" s="72"/>
      <c r="S11" s="73"/>
      <c r="T11" s="128"/>
      <c r="U11" s="129"/>
      <c r="V11" s="129"/>
      <c r="W11" s="129"/>
      <c r="X11" s="129"/>
      <c r="Y11" s="129"/>
      <c r="Z11" s="129"/>
      <c r="AA11" s="129"/>
      <c r="AB11" s="129"/>
      <c r="AC11" s="129"/>
      <c r="AD11" s="129"/>
      <c r="AE11" s="129"/>
      <c r="AF11" s="129"/>
      <c r="AG11" s="129"/>
      <c r="AH11" s="129"/>
      <c r="AI11" s="129"/>
      <c r="AJ11" s="129"/>
      <c r="AK11" s="129"/>
      <c r="AL11" s="129"/>
      <c r="AM11" s="129"/>
      <c r="AN11" s="129"/>
      <c r="AO11" s="129"/>
      <c r="AP11" s="130"/>
      <c r="AQ11" s="9">
        <v>1</v>
      </c>
      <c r="AR11" s="3">
        <f>IF(AND(SUMPRODUCT((LEN(B11:AP11)&gt;0)*1)=0, AQ11=1),1,0)</f>
        <v>0</v>
      </c>
    </row>
    <row r="12" spans="1:44" s="9" customFormat="1" ht="15.75" customHeight="1" x14ac:dyDescent="0.15">
      <c r="B12" s="16"/>
      <c r="D12" s="17"/>
      <c r="E12" s="71"/>
      <c r="F12" s="72"/>
      <c r="G12" s="72"/>
      <c r="H12" s="72"/>
      <c r="I12" s="73"/>
      <c r="J12" s="71"/>
      <c r="K12" s="72"/>
      <c r="L12" s="72"/>
      <c r="M12" s="72"/>
      <c r="N12" s="72"/>
      <c r="O12" s="72"/>
      <c r="P12" s="72"/>
      <c r="Q12" s="72"/>
      <c r="R12" s="72"/>
      <c r="S12" s="73"/>
      <c r="T12" s="128"/>
      <c r="U12" s="129"/>
      <c r="V12" s="129"/>
      <c r="W12" s="129"/>
      <c r="X12" s="129"/>
      <c r="Y12" s="129"/>
      <c r="Z12" s="129"/>
      <c r="AA12" s="129"/>
      <c r="AB12" s="129"/>
      <c r="AC12" s="129"/>
      <c r="AD12" s="129"/>
      <c r="AE12" s="129"/>
      <c r="AF12" s="129"/>
      <c r="AG12" s="129"/>
      <c r="AH12" s="129"/>
      <c r="AI12" s="129"/>
      <c r="AJ12" s="129"/>
      <c r="AK12" s="129"/>
      <c r="AL12" s="129"/>
      <c r="AM12" s="129"/>
      <c r="AN12" s="129"/>
      <c r="AO12" s="129"/>
      <c r="AP12" s="130"/>
      <c r="AQ12" s="9">
        <v>1</v>
      </c>
      <c r="AR12" s="3">
        <f t="shared" ref="AR12:AR15" si="1">IF(AND(SUMPRODUCT((LEN(B12:AP12)&gt;0)*1)=0, AQ12=1),1,0)</f>
        <v>1</v>
      </c>
    </row>
    <row r="13" spans="1:44" s="9" customFormat="1" ht="15.75" customHeight="1" x14ac:dyDescent="0.15">
      <c r="B13" s="16"/>
      <c r="D13" s="17"/>
      <c r="E13" s="71"/>
      <c r="F13" s="72"/>
      <c r="G13" s="72"/>
      <c r="H13" s="72"/>
      <c r="I13" s="73"/>
      <c r="J13" s="71" t="s">
        <v>16</v>
      </c>
      <c r="K13" s="72"/>
      <c r="L13" s="72"/>
      <c r="M13" s="72"/>
      <c r="N13" s="72"/>
      <c r="O13" s="72"/>
      <c r="P13" s="72"/>
      <c r="Q13" s="72"/>
      <c r="R13" s="72"/>
      <c r="S13" s="73"/>
      <c r="T13" s="128"/>
      <c r="U13" s="129"/>
      <c r="V13" s="129"/>
      <c r="W13" s="129"/>
      <c r="X13" s="129"/>
      <c r="Y13" s="129"/>
      <c r="Z13" s="129"/>
      <c r="AA13" s="129"/>
      <c r="AB13" s="129"/>
      <c r="AC13" s="129"/>
      <c r="AD13" s="129"/>
      <c r="AE13" s="129"/>
      <c r="AF13" s="129"/>
      <c r="AG13" s="129"/>
      <c r="AH13" s="129"/>
      <c r="AI13" s="129"/>
      <c r="AJ13" s="129"/>
      <c r="AK13" s="129"/>
      <c r="AL13" s="129"/>
      <c r="AM13" s="129"/>
      <c r="AN13" s="129"/>
      <c r="AO13" s="129"/>
      <c r="AP13" s="130"/>
      <c r="AQ13" s="9">
        <v>1</v>
      </c>
      <c r="AR13" s="3">
        <f t="shared" si="1"/>
        <v>1</v>
      </c>
    </row>
    <row r="14" spans="1:44" s="9" customFormat="1" ht="15.75" customHeight="1" x14ac:dyDescent="0.15">
      <c r="B14" s="16"/>
      <c r="D14" s="17"/>
      <c r="E14" s="71"/>
      <c r="F14" s="72"/>
      <c r="G14" s="72"/>
      <c r="H14" s="72"/>
      <c r="I14" s="73"/>
      <c r="J14" s="71"/>
      <c r="K14" s="72"/>
      <c r="L14" s="72"/>
      <c r="M14" s="72"/>
      <c r="N14" s="72"/>
      <c r="O14" s="72"/>
      <c r="P14" s="72"/>
      <c r="Q14" s="72"/>
      <c r="R14" s="72"/>
      <c r="S14" s="73"/>
      <c r="T14" s="128" t="s">
        <v>16</v>
      </c>
      <c r="U14" s="129"/>
      <c r="V14" s="129"/>
      <c r="W14" s="129"/>
      <c r="X14" s="129"/>
      <c r="Y14" s="129"/>
      <c r="Z14" s="129"/>
      <c r="AA14" s="129"/>
      <c r="AB14" s="129"/>
      <c r="AC14" s="129"/>
      <c r="AD14" s="129"/>
      <c r="AE14" s="129"/>
      <c r="AF14" s="129"/>
      <c r="AG14" s="129"/>
      <c r="AH14" s="129"/>
      <c r="AI14" s="129"/>
      <c r="AJ14" s="129"/>
      <c r="AK14" s="129"/>
      <c r="AL14" s="129"/>
      <c r="AM14" s="129"/>
      <c r="AN14" s="129"/>
      <c r="AO14" s="129"/>
      <c r="AP14" s="130"/>
      <c r="AQ14" s="9">
        <v>1</v>
      </c>
      <c r="AR14" s="3">
        <f t="shared" si="1"/>
        <v>1</v>
      </c>
    </row>
    <row r="15" spans="1:44" s="9" customFormat="1" ht="15.75" customHeight="1" x14ac:dyDescent="0.15">
      <c r="B15" s="18"/>
      <c r="C15" s="19"/>
      <c r="D15" s="20"/>
      <c r="E15" s="71"/>
      <c r="F15" s="72"/>
      <c r="G15" s="72"/>
      <c r="H15" s="72"/>
      <c r="I15" s="73"/>
      <c r="J15" s="71"/>
      <c r="K15" s="72"/>
      <c r="L15" s="72"/>
      <c r="M15" s="72"/>
      <c r="N15" s="72"/>
      <c r="O15" s="72"/>
      <c r="P15" s="72"/>
      <c r="Q15" s="72"/>
      <c r="R15" s="72"/>
      <c r="S15" s="73"/>
      <c r="T15" s="128"/>
      <c r="U15" s="129"/>
      <c r="V15" s="129"/>
      <c r="W15" s="129"/>
      <c r="X15" s="129"/>
      <c r="Y15" s="129"/>
      <c r="Z15" s="129"/>
      <c r="AA15" s="129"/>
      <c r="AB15" s="129"/>
      <c r="AC15" s="129"/>
      <c r="AD15" s="129"/>
      <c r="AE15" s="129"/>
      <c r="AF15" s="129"/>
      <c r="AG15" s="129"/>
      <c r="AH15" s="129"/>
      <c r="AI15" s="129"/>
      <c r="AJ15" s="129"/>
      <c r="AK15" s="129"/>
      <c r="AL15" s="129"/>
      <c r="AM15" s="129"/>
      <c r="AN15" s="129"/>
      <c r="AO15" s="129"/>
      <c r="AP15" s="130"/>
      <c r="AQ15" s="9">
        <v>1</v>
      </c>
      <c r="AR15" s="3">
        <f t="shared" si="1"/>
        <v>1</v>
      </c>
    </row>
    <row r="16" spans="1:44" s="9" customFormat="1" ht="15.75" customHeight="1" x14ac:dyDescent="0.15">
      <c r="B16" s="10" t="s">
        <v>17</v>
      </c>
      <c r="C16" s="12"/>
      <c r="D16" s="11"/>
      <c r="E16" s="145" t="s">
        <v>275</v>
      </c>
      <c r="F16" s="146"/>
      <c r="G16" s="146"/>
      <c r="H16" s="146"/>
      <c r="I16" s="146"/>
      <c r="J16" s="146"/>
      <c r="K16" s="146"/>
      <c r="L16" s="146"/>
      <c r="M16" s="146"/>
      <c r="N16" s="146"/>
      <c r="O16" s="146"/>
      <c r="P16" s="146"/>
      <c r="Q16" s="146"/>
      <c r="R16" s="146"/>
      <c r="S16" s="147"/>
      <c r="T16" s="148" t="s">
        <v>18</v>
      </c>
      <c r="U16" s="149"/>
      <c r="V16" s="149"/>
      <c r="W16" s="149"/>
      <c r="X16" s="149"/>
      <c r="Y16" s="150"/>
      <c r="Z16" s="145" t="s">
        <v>182</v>
      </c>
      <c r="AA16" s="146"/>
      <c r="AB16" s="146"/>
      <c r="AC16" s="146"/>
      <c r="AD16" s="146"/>
      <c r="AE16" s="146"/>
      <c r="AF16" s="146"/>
      <c r="AG16" s="146"/>
      <c r="AH16" s="146"/>
      <c r="AI16" s="146"/>
      <c r="AJ16" s="146"/>
      <c r="AK16" s="146"/>
      <c r="AL16" s="146"/>
      <c r="AM16" s="146"/>
      <c r="AN16" s="147"/>
      <c r="AR16" s="3">
        <f t="shared" ref="AR16:AR26" si="2">IF(AND(COUNTA(B16:AP16)=0, AQ16=1),1,0)</f>
        <v>0</v>
      </c>
    </row>
    <row r="17" spans="1:44" s="9" customFormat="1" x14ac:dyDescent="0.15">
      <c r="B17" s="10" t="s">
        <v>19</v>
      </c>
      <c r="C17" s="12"/>
      <c r="D17" s="11"/>
      <c r="E17" s="80">
        <v>27818</v>
      </c>
      <c r="F17" s="81"/>
      <c r="G17" s="81"/>
      <c r="H17" s="81"/>
      <c r="I17" s="82"/>
      <c r="J17" s="10" t="s">
        <v>20</v>
      </c>
      <c r="K17" s="12"/>
      <c r="L17" s="12"/>
      <c r="M17" s="12"/>
      <c r="N17" s="12"/>
      <c r="O17" s="12"/>
      <c r="P17" s="12"/>
      <c r="Q17" s="12"/>
      <c r="R17" s="12"/>
      <c r="S17" s="11"/>
      <c r="T17" s="80">
        <v>28196</v>
      </c>
      <c r="U17" s="81"/>
      <c r="V17" s="81"/>
      <c r="W17" s="81"/>
      <c r="X17" s="81"/>
      <c r="Y17" s="82"/>
      <c r="AR17" s="3">
        <f t="shared" si="2"/>
        <v>0</v>
      </c>
    </row>
    <row r="18" spans="1:44" s="9" customFormat="1" ht="16.5" thickBot="1" x14ac:dyDescent="0.2">
      <c r="AR18" s="3">
        <f t="shared" si="2"/>
        <v>0</v>
      </c>
    </row>
    <row r="19" spans="1:44" ht="20.25" thickBot="1" x14ac:dyDescent="0.2">
      <c r="A19" s="5" t="s">
        <v>21</v>
      </c>
      <c r="B19" s="6"/>
      <c r="C19" s="7"/>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8"/>
      <c r="AR19" s="3">
        <f t="shared" si="2"/>
        <v>0</v>
      </c>
    </row>
    <row r="20" spans="1:44" s="9" customFormat="1" x14ac:dyDescent="0.15">
      <c r="AR20" s="3">
        <f t="shared" si="2"/>
        <v>0</v>
      </c>
    </row>
    <row r="21" spans="1:44" s="9" customFormat="1" x14ac:dyDescent="0.15">
      <c r="B21" s="10" t="s">
        <v>22</v>
      </c>
      <c r="C21" s="11"/>
      <c r="D21" s="74" t="s">
        <v>190</v>
      </c>
      <c r="E21" s="75"/>
      <c r="F21" s="75"/>
      <c r="G21" s="75"/>
      <c r="H21" s="75"/>
      <c r="I21" s="76"/>
      <c r="J21" s="10" t="s">
        <v>23</v>
      </c>
      <c r="K21" s="12"/>
      <c r="L21" s="12"/>
      <c r="M21" s="12"/>
      <c r="N21" s="12"/>
      <c r="O21" s="11"/>
      <c r="P21" s="151">
        <v>7</v>
      </c>
      <c r="Q21" s="152"/>
      <c r="R21" s="152"/>
      <c r="S21" s="153"/>
      <c r="T21" s="10" t="s">
        <v>24</v>
      </c>
      <c r="U21" s="12"/>
      <c r="V21" s="12"/>
      <c r="W21" s="12"/>
      <c r="X21" s="12"/>
      <c r="Y21" s="12"/>
      <c r="Z21" s="12"/>
      <c r="AA21" s="11"/>
      <c r="AB21" s="154">
        <v>1347600</v>
      </c>
      <c r="AC21" s="155"/>
      <c r="AD21" s="155"/>
      <c r="AE21" s="155"/>
      <c r="AF21" s="155"/>
      <c r="AG21" s="155"/>
      <c r="AH21" s="156"/>
      <c r="AR21" s="3">
        <f t="shared" si="2"/>
        <v>0</v>
      </c>
    </row>
    <row r="22" spans="1:44" s="9" customFormat="1" x14ac:dyDescent="0.15">
      <c r="AR22" s="3">
        <f t="shared" si="2"/>
        <v>0</v>
      </c>
    </row>
    <row r="23" spans="1:44" s="9" customFormat="1" ht="15.75" customHeight="1" x14ac:dyDescent="0.15">
      <c r="B23" s="131" t="s">
        <v>25</v>
      </c>
      <c r="C23" s="131"/>
      <c r="D23" s="131"/>
      <c r="E23" s="131"/>
      <c r="F23" s="131"/>
      <c r="G23" s="131"/>
      <c r="H23" s="131"/>
      <c r="I23" s="132" t="s">
        <v>26</v>
      </c>
      <c r="J23" s="133"/>
      <c r="K23" s="133"/>
      <c r="L23" s="133"/>
      <c r="M23" s="133"/>
      <c r="N23" s="133"/>
      <c r="O23" s="133"/>
      <c r="P23" s="133"/>
      <c r="Q23" s="133"/>
      <c r="R23" s="133"/>
      <c r="S23" s="133"/>
      <c r="T23" s="133"/>
      <c r="U23" s="133"/>
      <c r="V23" s="133"/>
      <c r="W23" s="133"/>
      <c r="X23" s="134"/>
      <c r="Y23" s="132" t="s">
        <v>27</v>
      </c>
      <c r="Z23" s="133"/>
      <c r="AA23" s="133"/>
      <c r="AB23" s="134"/>
      <c r="AC23" s="132" t="s">
        <v>28</v>
      </c>
      <c r="AD23" s="133"/>
      <c r="AE23" s="133"/>
      <c r="AF23" s="133"/>
      <c r="AG23" s="133"/>
      <c r="AH23" s="134"/>
      <c r="AI23" s="132" t="s">
        <v>29</v>
      </c>
      <c r="AJ23" s="133"/>
      <c r="AK23" s="133"/>
      <c r="AL23" s="133"/>
      <c r="AM23" s="133"/>
      <c r="AN23" s="134"/>
      <c r="AO23" s="21"/>
      <c r="AP23" s="21"/>
      <c r="AR23" s="3">
        <f t="shared" si="2"/>
        <v>0</v>
      </c>
    </row>
    <row r="24" spans="1:44" s="9" customFormat="1" ht="15.75" customHeight="1" x14ac:dyDescent="0.15">
      <c r="B24" s="131"/>
      <c r="C24" s="131"/>
      <c r="D24" s="131"/>
      <c r="E24" s="131"/>
      <c r="F24" s="131"/>
      <c r="G24" s="131"/>
      <c r="H24" s="131"/>
      <c r="I24" s="135"/>
      <c r="J24" s="136"/>
      <c r="K24" s="136"/>
      <c r="L24" s="136"/>
      <c r="M24" s="136"/>
      <c r="N24" s="136"/>
      <c r="O24" s="136"/>
      <c r="P24" s="136"/>
      <c r="Q24" s="136"/>
      <c r="R24" s="136"/>
      <c r="S24" s="136"/>
      <c r="T24" s="136"/>
      <c r="U24" s="136"/>
      <c r="V24" s="136"/>
      <c r="W24" s="136"/>
      <c r="X24" s="137"/>
      <c r="Y24" s="138"/>
      <c r="Z24" s="139"/>
      <c r="AA24" s="139"/>
      <c r="AB24" s="140"/>
      <c r="AC24" s="138"/>
      <c r="AD24" s="139"/>
      <c r="AE24" s="139"/>
      <c r="AF24" s="139"/>
      <c r="AG24" s="139"/>
      <c r="AH24" s="140"/>
      <c r="AI24" s="138"/>
      <c r="AJ24" s="139"/>
      <c r="AK24" s="139"/>
      <c r="AL24" s="139"/>
      <c r="AM24" s="139"/>
      <c r="AN24" s="140"/>
      <c r="AO24" s="21"/>
      <c r="AP24" s="21"/>
      <c r="AR24" s="3">
        <f t="shared" si="2"/>
        <v>0</v>
      </c>
    </row>
    <row r="25" spans="1:44" s="9" customFormat="1" x14ac:dyDescent="0.15">
      <c r="B25" s="131" t="s">
        <v>30</v>
      </c>
      <c r="C25" s="131"/>
      <c r="D25" s="131"/>
      <c r="E25" s="131"/>
      <c r="F25" s="131"/>
      <c r="G25" s="131"/>
      <c r="H25" s="131"/>
      <c r="I25" s="131"/>
      <c r="J25" s="131"/>
      <c r="K25" s="131"/>
      <c r="L25" s="131"/>
      <c r="M25" s="131"/>
      <c r="N25" s="131"/>
      <c r="O25" s="131"/>
      <c r="P25" s="131"/>
      <c r="Q25" s="131"/>
      <c r="R25" s="131"/>
      <c r="S25" s="131"/>
      <c r="T25" s="131"/>
      <c r="U25" s="131"/>
      <c r="V25" s="131"/>
      <c r="W25" s="131"/>
      <c r="X25" s="131"/>
      <c r="Y25" s="138"/>
      <c r="Z25" s="139"/>
      <c r="AA25" s="139"/>
      <c r="AB25" s="140"/>
      <c r="AC25" s="138"/>
      <c r="AD25" s="139"/>
      <c r="AE25" s="139"/>
      <c r="AF25" s="139"/>
      <c r="AG25" s="139"/>
      <c r="AH25" s="140"/>
      <c r="AI25" s="138"/>
      <c r="AJ25" s="139"/>
      <c r="AK25" s="139"/>
      <c r="AL25" s="139"/>
      <c r="AM25" s="139"/>
      <c r="AN25" s="140"/>
      <c r="AO25" s="21"/>
      <c r="AP25" s="21"/>
      <c r="AR25" s="3">
        <f t="shared" si="2"/>
        <v>0</v>
      </c>
    </row>
    <row r="26" spans="1:44" s="9" customFormat="1" ht="16.5" thickBot="1" x14ac:dyDescent="0.2">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1"/>
      <c r="Z26" s="142"/>
      <c r="AA26" s="142"/>
      <c r="AB26" s="143"/>
      <c r="AC26" s="141"/>
      <c r="AD26" s="142"/>
      <c r="AE26" s="142"/>
      <c r="AF26" s="142"/>
      <c r="AG26" s="142"/>
      <c r="AH26" s="143"/>
      <c r="AI26" s="141"/>
      <c r="AJ26" s="142"/>
      <c r="AK26" s="142"/>
      <c r="AL26" s="142"/>
      <c r="AM26" s="142"/>
      <c r="AN26" s="143"/>
      <c r="AO26" s="21"/>
      <c r="AP26" s="21"/>
      <c r="AR26" s="3">
        <f t="shared" si="2"/>
        <v>0</v>
      </c>
    </row>
    <row r="27" spans="1:44" ht="15.75" customHeight="1" thickTop="1" x14ac:dyDescent="0.15">
      <c r="B27" s="157" t="s">
        <v>183</v>
      </c>
      <c r="C27" s="157"/>
      <c r="D27" s="157"/>
      <c r="E27" s="157"/>
      <c r="F27" s="157"/>
      <c r="G27" s="157"/>
      <c r="H27" s="157"/>
      <c r="I27" s="158">
        <v>42826</v>
      </c>
      <c r="J27" s="158"/>
      <c r="K27" s="158"/>
      <c r="L27" s="22" t="s">
        <v>31</v>
      </c>
      <c r="M27" s="159" t="s">
        <v>247</v>
      </c>
      <c r="N27" s="159"/>
      <c r="O27" s="159"/>
      <c r="P27" s="159"/>
      <c r="Q27" s="159"/>
      <c r="R27" s="159"/>
      <c r="S27" s="159"/>
      <c r="T27" s="159"/>
      <c r="U27" s="159"/>
      <c r="V27" s="159"/>
      <c r="W27" s="159"/>
      <c r="X27" s="159"/>
      <c r="Y27" s="160" t="s">
        <v>181</v>
      </c>
      <c r="Z27" s="161"/>
      <c r="AA27" s="161"/>
      <c r="AB27" s="162"/>
      <c r="AC27" s="160" t="s">
        <v>200</v>
      </c>
      <c r="AD27" s="161"/>
      <c r="AE27" s="161"/>
      <c r="AF27" s="161"/>
      <c r="AG27" s="161"/>
      <c r="AH27" s="162"/>
      <c r="AI27" s="163">
        <v>4</v>
      </c>
      <c r="AJ27" s="164"/>
      <c r="AK27" s="164"/>
      <c r="AL27" s="164"/>
      <c r="AM27" s="164"/>
      <c r="AN27" s="165"/>
      <c r="AO27" s="21"/>
      <c r="AP27" s="21"/>
      <c r="AQ27" s="9">
        <v>1</v>
      </c>
      <c r="AR27" s="3">
        <f>IF(AND(SUMPRODUCT((LEN(B27:AN28)-1&gt;0)*1)=0, AQ27=1),1,0)</f>
        <v>0</v>
      </c>
    </row>
    <row r="28" spans="1:44" ht="15.75" customHeight="1" x14ac:dyDescent="0.15">
      <c r="B28" s="110" t="s">
        <v>184</v>
      </c>
      <c r="C28" s="110"/>
      <c r="D28" s="110"/>
      <c r="E28" s="110"/>
      <c r="F28" s="110"/>
      <c r="G28" s="110"/>
      <c r="H28" s="110"/>
      <c r="I28" s="110"/>
      <c r="J28" s="110"/>
      <c r="K28" s="110"/>
      <c r="L28" s="110"/>
      <c r="M28" s="166"/>
      <c r="N28" s="166"/>
      <c r="O28" s="166"/>
      <c r="P28" s="166"/>
      <c r="Q28" s="166"/>
      <c r="R28" s="166"/>
      <c r="S28" s="166"/>
      <c r="T28" s="166"/>
      <c r="U28" s="166"/>
      <c r="V28" s="166"/>
      <c r="W28" s="166"/>
      <c r="X28" s="166"/>
      <c r="Y28" s="116"/>
      <c r="Z28" s="117"/>
      <c r="AA28" s="117"/>
      <c r="AB28" s="118"/>
      <c r="AC28" s="116"/>
      <c r="AD28" s="117"/>
      <c r="AE28" s="117"/>
      <c r="AF28" s="117"/>
      <c r="AG28" s="117"/>
      <c r="AH28" s="118"/>
      <c r="AI28" s="119"/>
      <c r="AJ28" s="120"/>
      <c r="AK28" s="120"/>
      <c r="AL28" s="120"/>
      <c r="AM28" s="120"/>
      <c r="AN28" s="121"/>
      <c r="AO28" s="21"/>
      <c r="AP28" s="21"/>
      <c r="AQ28" s="9">
        <v>1</v>
      </c>
      <c r="AR28" s="3">
        <f>IF(AND(SUMPRODUCT((LEN(B27:AN28)-1&gt;0)*1)=0, AQ28=1),1,0)</f>
        <v>0</v>
      </c>
    </row>
    <row r="29" spans="1:44" ht="15.75" customHeight="1" x14ac:dyDescent="0.15">
      <c r="B29" s="108" t="s">
        <v>185</v>
      </c>
      <c r="C29" s="108"/>
      <c r="D29" s="108"/>
      <c r="E29" s="108"/>
      <c r="F29" s="108"/>
      <c r="G29" s="108"/>
      <c r="H29" s="108"/>
      <c r="I29" s="112">
        <v>42826</v>
      </c>
      <c r="J29" s="113"/>
      <c r="K29" s="114"/>
      <c r="L29" s="23" t="s">
        <v>31</v>
      </c>
      <c r="M29" s="115" t="s">
        <v>247</v>
      </c>
      <c r="N29" s="115"/>
      <c r="O29" s="115"/>
      <c r="P29" s="115"/>
      <c r="Q29" s="115"/>
      <c r="R29" s="115"/>
      <c r="S29" s="115"/>
      <c r="T29" s="115"/>
      <c r="U29" s="115"/>
      <c r="V29" s="115"/>
      <c r="W29" s="115"/>
      <c r="X29" s="115"/>
      <c r="Y29" s="116" t="s">
        <v>195</v>
      </c>
      <c r="Z29" s="117"/>
      <c r="AA29" s="117"/>
      <c r="AB29" s="118"/>
      <c r="AC29" s="116" t="s">
        <v>195</v>
      </c>
      <c r="AD29" s="117"/>
      <c r="AE29" s="117"/>
      <c r="AF29" s="117"/>
      <c r="AG29" s="117"/>
      <c r="AH29" s="118"/>
      <c r="AI29" s="119">
        <v>0</v>
      </c>
      <c r="AJ29" s="120"/>
      <c r="AK29" s="120"/>
      <c r="AL29" s="120"/>
      <c r="AM29" s="120"/>
      <c r="AN29" s="121"/>
      <c r="AO29" s="21"/>
      <c r="AP29" s="21"/>
      <c r="AQ29" s="9">
        <v>1</v>
      </c>
      <c r="AR29" s="3">
        <f>IF(AND(SUMPRODUCT((LEN(B29:AN30)-1&gt;0)*1)=0, AQ29=1),1,0)</f>
        <v>0</v>
      </c>
    </row>
    <row r="30" spans="1:44" ht="15.75" customHeight="1" x14ac:dyDescent="0.15">
      <c r="B30" s="110" t="s">
        <v>188</v>
      </c>
      <c r="C30" s="110"/>
      <c r="D30" s="110"/>
      <c r="E30" s="110"/>
      <c r="F30" s="110"/>
      <c r="G30" s="110"/>
      <c r="H30" s="110"/>
      <c r="I30" s="110"/>
      <c r="J30" s="110"/>
      <c r="K30" s="110"/>
      <c r="L30" s="110"/>
      <c r="M30" s="110"/>
      <c r="N30" s="110"/>
      <c r="O30" s="110"/>
      <c r="P30" s="110"/>
      <c r="Q30" s="110"/>
      <c r="R30" s="110"/>
      <c r="S30" s="110"/>
      <c r="T30" s="110"/>
      <c r="U30" s="110"/>
      <c r="V30" s="110"/>
      <c r="W30" s="110"/>
      <c r="X30" s="110"/>
      <c r="Y30" s="116"/>
      <c r="Z30" s="117"/>
      <c r="AA30" s="117"/>
      <c r="AB30" s="118"/>
      <c r="AC30" s="116"/>
      <c r="AD30" s="117"/>
      <c r="AE30" s="117"/>
      <c r="AF30" s="117"/>
      <c r="AG30" s="117"/>
      <c r="AH30" s="118"/>
      <c r="AI30" s="119"/>
      <c r="AJ30" s="120"/>
      <c r="AK30" s="120"/>
      <c r="AL30" s="120"/>
      <c r="AM30" s="120"/>
      <c r="AN30" s="121"/>
      <c r="AO30" s="21"/>
      <c r="AP30" s="21"/>
      <c r="AQ30" s="9">
        <v>1</v>
      </c>
      <c r="AR30" s="3">
        <f>IF(AND(SUMPRODUCT((LEN(B29:AN30)-1&gt;0)*1)=0, AQ30=1),1,0)</f>
        <v>0</v>
      </c>
    </row>
    <row r="31" spans="1:44" ht="15.75" customHeight="1" x14ac:dyDescent="0.15">
      <c r="B31" s="108" t="s">
        <v>186</v>
      </c>
      <c r="C31" s="108"/>
      <c r="D31" s="108"/>
      <c r="E31" s="108"/>
      <c r="F31" s="108"/>
      <c r="G31" s="108"/>
      <c r="H31" s="108"/>
      <c r="I31" s="112">
        <v>42826</v>
      </c>
      <c r="J31" s="113"/>
      <c r="K31" s="114"/>
      <c r="L31" s="23" t="s">
        <v>31</v>
      </c>
      <c r="M31" s="115" t="s">
        <v>247</v>
      </c>
      <c r="N31" s="115"/>
      <c r="O31" s="115"/>
      <c r="P31" s="115"/>
      <c r="Q31" s="115"/>
      <c r="R31" s="115"/>
      <c r="S31" s="115"/>
      <c r="T31" s="115"/>
      <c r="U31" s="115"/>
      <c r="V31" s="115"/>
      <c r="W31" s="115"/>
      <c r="X31" s="115"/>
      <c r="Y31" s="116" t="s">
        <v>196</v>
      </c>
      <c r="Z31" s="117"/>
      <c r="AA31" s="117"/>
      <c r="AB31" s="118"/>
      <c r="AC31" s="116" t="s">
        <v>195</v>
      </c>
      <c r="AD31" s="117"/>
      <c r="AE31" s="117"/>
      <c r="AF31" s="117"/>
      <c r="AG31" s="117"/>
      <c r="AH31" s="118"/>
      <c r="AI31" s="119">
        <v>0</v>
      </c>
      <c r="AJ31" s="120"/>
      <c r="AK31" s="120"/>
      <c r="AL31" s="120"/>
      <c r="AM31" s="120"/>
      <c r="AN31" s="121"/>
      <c r="AO31" s="33"/>
      <c r="AP31" s="33"/>
      <c r="AQ31" s="9"/>
    </row>
    <row r="32" spans="1:44" ht="15.75" customHeight="1" x14ac:dyDescent="0.15">
      <c r="B32" s="110" t="s">
        <v>187</v>
      </c>
      <c r="C32" s="110"/>
      <c r="D32" s="110"/>
      <c r="E32" s="110"/>
      <c r="F32" s="110"/>
      <c r="G32" s="110"/>
      <c r="H32" s="110"/>
      <c r="I32" s="110"/>
      <c r="J32" s="110"/>
      <c r="K32" s="110"/>
      <c r="L32" s="110"/>
      <c r="M32" s="110"/>
      <c r="N32" s="110"/>
      <c r="O32" s="110"/>
      <c r="P32" s="110"/>
      <c r="Q32" s="110"/>
      <c r="R32" s="110"/>
      <c r="S32" s="110"/>
      <c r="T32" s="110"/>
      <c r="U32" s="110"/>
      <c r="V32" s="110"/>
      <c r="W32" s="110"/>
      <c r="X32" s="110"/>
      <c r="Y32" s="116"/>
      <c r="Z32" s="117"/>
      <c r="AA32" s="117"/>
      <c r="AB32" s="118"/>
      <c r="AC32" s="116"/>
      <c r="AD32" s="117"/>
      <c r="AE32" s="117"/>
      <c r="AF32" s="117"/>
      <c r="AG32" s="117"/>
      <c r="AH32" s="118"/>
      <c r="AI32" s="119"/>
      <c r="AJ32" s="120"/>
      <c r="AK32" s="120"/>
      <c r="AL32" s="120"/>
      <c r="AM32" s="120"/>
      <c r="AN32" s="121"/>
      <c r="AO32" s="33"/>
      <c r="AP32" s="33"/>
      <c r="AQ32" s="9"/>
    </row>
    <row r="33" spans="1:44" ht="15.75" customHeight="1" x14ac:dyDescent="0.15">
      <c r="B33" s="108" t="s">
        <v>191</v>
      </c>
      <c r="C33" s="108"/>
      <c r="D33" s="108"/>
      <c r="E33" s="108"/>
      <c r="F33" s="108"/>
      <c r="G33" s="108"/>
      <c r="H33" s="108"/>
      <c r="I33" s="112">
        <v>42826</v>
      </c>
      <c r="J33" s="113"/>
      <c r="K33" s="114"/>
      <c r="L33" s="23" t="s">
        <v>31</v>
      </c>
      <c r="M33" s="115" t="s">
        <v>247</v>
      </c>
      <c r="N33" s="115"/>
      <c r="O33" s="115"/>
      <c r="P33" s="115"/>
      <c r="Q33" s="115"/>
      <c r="R33" s="115"/>
      <c r="S33" s="115"/>
      <c r="T33" s="115"/>
      <c r="U33" s="115"/>
      <c r="V33" s="115"/>
      <c r="W33" s="115"/>
      <c r="X33" s="115"/>
      <c r="Y33" s="116" t="s">
        <v>195</v>
      </c>
      <c r="Z33" s="117"/>
      <c r="AA33" s="117"/>
      <c r="AB33" s="118"/>
      <c r="AC33" s="116" t="s">
        <v>195</v>
      </c>
      <c r="AD33" s="117"/>
      <c r="AE33" s="117"/>
      <c r="AF33" s="117"/>
      <c r="AG33" s="117"/>
      <c r="AH33" s="118"/>
      <c r="AI33" s="119">
        <v>0</v>
      </c>
      <c r="AJ33" s="120"/>
      <c r="AK33" s="120"/>
      <c r="AL33" s="120"/>
      <c r="AM33" s="120"/>
      <c r="AN33" s="121"/>
      <c r="AO33" s="21"/>
      <c r="AP33" s="21"/>
      <c r="AQ33" s="9">
        <v>1</v>
      </c>
      <c r="AR33" s="3">
        <f>IF(AND(SUMPRODUCT((LEN(B33:AN34)-1&gt;0)*1)=0, AQ33=1),1,0)</f>
        <v>0</v>
      </c>
    </row>
    <row r="34" spans="1:44" ht="15.75" customHeight="1" x14ac:dyDescent="0.15">
      <c r="B34" s="110" t="s">
        <v>192</v>
      </c>
      <c r="C34" s="110"/>
      <c r="D34" s="110"/>
      <c r="E34" s="110"/>
      <c r="F34" s="110"/>
      <c r="G34" s="110"/>
      <c r="H34" s="110"/>
      <c r="I34" s="110"/>
      <c r="J34" s="110"/>
      <c r="K34" s="110"/>
      <c r="L34" s="110"/>
      <c r="M34" s="110"/>
      <c r="N34" s="110"/>
      <c r="O34" s="110"/>
      <c r="P34" s="110"/>
      <c r="Q34" s="110"/>
      <c r="R34" s="110"/>
      <c r="S34" s="110"/>
      <c r="T34" s="110"/>
      <c r="U34" s="110"/>
      <c r="V34" s="110"/>
      <c r="W34" s="110"/>
      <c r="X34" s="110"/>
      <c r="Y34" s="116"/>
      <c r="Z34" s="117"/>
      <c r="AA34" s="117"/>
      <c r="AB34" s="118"/>
      <c r="AC34" s="116"/>
      <c r="AD34" s="117"/>
      <c r="AE34" s="117"/>
      <c r="AF34" s="117"/>
      <c r="AG34" s="117"/>
      <c r="AH34" s="118"/>
      <c r="AI34" s="119"/>
      <c r="AJ34" s="120"/>
      <c r="AK34" s="120"/>
      <c r="AL34" s="120"/>
      <c r="AM34" s="120"/>
      <c r="AN34" s="121"/>
      <c r="AO34" s="21"/>
      <c r="AP34" s="21"/>
      <c r="AQ34" s="9">
        <v>1</v>
      </c>
      <c r="AR34" s="3">
        <f>IF(AND(SUMPRODUCT((LEN(B33:AN34)-1&gt;0)*1)=0, AQ34=1),1,0)</f>
        <v>0</v>
      </c>
    </row>
    <row r="35" spans="1:44" ht="15.75" customHeight="1" x14ac:dyDescent="0.15">
      <c r="B35" s="108" t="s">
        <v>193</v>
      </c>
      <c r="C35" s="108"/>
      <c r="D35" s="108"/>
      <c r="E35" s="108"/>
      <c r="F35" s="108"/>
      <c r="G35" s="108"/>
      <c r="H35" s="108"/>
      <c r="I35" s="112">
        <v>42826</v>
      </c>
      <c r="J35" s="113"/>
      <c r="K35" s="114"/>
      <c r="L35" s="23" t="s">
        <v>31</v>
      </c>
      <c r="M35" s="115" t="s">
        <v>247</v>
      </c>
      <c r="N35" s="115"/>
      <c r="O35" s="115"/>
      <c r="P35" s="115"/>
      <c r="Q35" s="115"/>
      <c r="R35" s="115"/>
      <c r="S35" s="115"/>
      <c r="T35" s="115"/>
      <c r="U35" s="115"/>
      <c r="V35" s="115"/>
      <c r="W35" s="115"/>
      <c r="X35" s="115"/>
      <c r="Y35" s="116" t="s">
        <v>195</v>
      </c>
      <c r="Z35" s="117"/>
      <c r="AA35" s="117"/>
      <c r="AB35" s="118"/>
      <c r="AC35" s="116" t="s">
        <v>200</v>
      </c>
      <c r="AD35" s="117"/>
      <c r="AE35" s="117"/>
      <c r="AF35" s="117"/>
      <c r="AG35" s="117"/>
      <c r="AH35" s="118"/>
      <c r="AI35" s="119">
        <v>0</v>
      </c>
      <c r="AJ35" s="120"/>
      <c r="AK35" s="120"/>
      <c r="AL35" s="120"/>
      <c r="AM35" s="120"/>
      <c r="AN35" s="121"/>
      <c r="AO35" s="33"/>
      <c r="AP35" s="33"/>
      <c r="AQ35" s="9"/>
    </row>
    <row r="36" spans="1:44" ht="15.75" customHeight="1" x14ac:dyDescent="0.15">
      <c r="B36" s="110" t="s">
        <v>194</v>
      </c>
      <c r="C36" s="110"/>
      <c r="D36" s="110"/>
      <c r="E36" s="110"/>
      <c r="F36" s="110"/>
      <c r="G36" s="110"/>
      <c r="H36" s="110"/>
      <c r="I36" s="110"/>
      <c r="J36" s="110"/>
      <c r="K36" s="110"/>
      <c r="L36" s="110"/>
      <c r="M36" s="110"/>
      <c r="N36" s="110"/>
      <c r="O36" s="110"/>
      <c r="P36" s="110"/>
      <c r="Q36" s="110"/>
      <c r="R36" s="110"/>
      <c r="S36" s="110"/>
      <c r="T36" s="110"/>
      <c r="U36" s="110"/>
      <c r="V36" s="110"/>
      <c r="W36" s="110"/>
      <c r="X36" s="110"/>
      <c r="Y36" s="116"/>
      <c r="Z36" s="117"/>
      <c r="AA36" s="117"/>
      <c r="AB36" s="118"/>
      <c r="AC36" s="116"/>
      <c r="AD36" s="117"/>
      <c r="AE36" s="117"/>
      <c r="AF36" s="117"/>
      <c r="AG36" s="117"/>
      <c r="AH36" s="118"/>
      <c r="AI36" s="119"/>
      <c r="AJ36" s="120"/>
      <c r="AK36" s="120"/>
      <c r="AL36" s="120"/>
      <c r="AM36" s="120"/>
      <c r="AN36" s="121"/>
      <c r="AO36" s="33"/>
      <c r="AP36" s="33"/>
      <c r="AQ36" s="9"/>
    </row>
    <row r="37" spans="1:44" ht="15.75" customHeight="1" x14ac:dyDescent="0.15">
      <c r="B37" s="108" t="s">
        <v>197</v>
      </c>
      <c r="C37" s="108"/>
      <c r="D37" s="108"/>
      <c r="E37" s="108"/>
      <c r="F37" s="108"/>
      <c r="G37" s="108"/>
      <c r="H37" s="108"/>
      <c r="I37" s="112">
        <v>42826</v>
      </c>
      <c r="J37" s="113"/>
      <c r="K37" s="114"/>
      <c r="L37" s="23" t="s">
        <v>31</v>
      </c>
      <c r="M37" s="115" t="s">
        <v>247</v>
      </c>
      <c r="N37" s="115"/>
      <c r="O37" s="115"/>
      <c r="P37" s="115"/>
      <c r="Q37" s="115"/>
      <c r="R37" s="115"/>
      <c r="S37" s="115"/>
      <c r="T37" s="115"/>
      <c r="U37" s="115"/>
      <c r="V37" s="115"/>
      <c r="W37" s="115"/>
      <c r="X37" s="115"/>
      <c r="Y37" s="116" t="s">
        <v>198</v>
      </c>
      <c r="Z37" s="117"/>
      <c r="AA37" s="117"/>
      <c r="AB37" s="118"/>
      <c r="AC37" s="116" t="s">
        <v>195</v>
      </c>
      <c r="AD37" s="117"/>
      <c r="AE37" s="117"/>
      <c r="AF37" s="117"/>
      <c r="AG37" s="117"/>
      <c r="AH37" s="118"/>
      <c r="AI37" s="119">
        <v>0</v>
      </c>
      <c r="AJ37" s="120"/>
      <c r="AK37" s="120"/>
      <c r="AL37" s="120"/>
      <c r="AM37" s="120"/>
      <c r="AN37" s="121"/>
      <c r="AO37" s="21"/>
      <c r="AP37" s="21"/>
      <c r="AQ37" s="9">
        <v>1</v>
      </c>
      <c r="AR37" s="3">
        <f>IF(AND(SUMPRODUCT((LEN(B37:AN38)-1&gt;0)*1)=0, AQ37=1),1,0)</f>
        <v>0</v>
      </c>
    </row>
    <row r="38" spans="1:44" ht="15.75" customHeight="1" x14ac:dyDescent="0.15">
      <c r="B38" s="110" t="s">
        <v>199</v>
      </c>
      <c r="C38" s="110"/>
      <c r="D38" s="110"/>
      <c r="E38" s="110"/>
      <c r="F38" s="110"/>
      <c r="G38" s="110"/>
      <c r="H38" s="110"/>
      <c r="I38" s="110"/>
      <c r="J38" s="110"/>
      <c r="K38" s="110"/>
      <c r="L38" s="110"/>
      <c r="M38" s="110"/>
      <c r="N38" s="110"/>
      <c r="O38" s="110"/>
      <c r="P38" s="110"/>
      <c r="Q38" s="110"/>
      <c r="R38" s="110"/>
      <c r="S38" s="110"/>
      <c r="T38" s="110"/>
      <c r="U38" s="110"/>
      <c r="V38" s="110"/>
      <c r="W38" s="110"/>
      <c r="X38" s="110"/>
      <c r="Y38" s="116"/>
      <c r="Z38" s="117"/>
      <c r="AA38" s="117"/>
      <c r="AB38" s="118"/>
      <c r="AC38" s="116"/>
      <c r="AD38" s="117"/>
      <c r="AE38" s="117"/>
      <c r="AF38" s="117"/>
      <c r="AG38" s="117"/>
      <c r="AH38" s="118"/>
      <c r="AI38" s="119"/>
      <c r="AJ38" s="120"/>
      <c r="AK38" s="120"/>
      <c r="AL38" s="120"/>
      <c r="AM38" s="120"/>
      <c r="AN38" s="121"/>
      <c r="AO38" s="21"/>
      <c r="AP38" s="21"/>
      <c r="AQ38" s="9">
        <v>1</v>
      </c>
      <c r="AR38" s="3">
        <f>IF(AND(SUMPRODUCT((LEN(B37:AN38)-1&gt;0)*1)=0, AQ38=1),1,0)</f>
        <v>0</v>
      </c>
    </row>
    <row r="39" spans="1:44" ht="15.75" customHeight="1" x14ac:dyDescent="0.15">
      <c r="B39" s="108" t="s">
        <v>201</v>
      </c>
      <c r="C39" s="108"/>
      <c r="D39" s="108"/>
      <c r="E39" s="108"/>
      <c r="F39" s="108"/>
      <c r="G39" s="108"/>
      <c r="H39" s="108"/>
      <c r="I39" s="112">
        <v>42826</v>
      </c>
      <c r="J39" s="113"/>
      <c r="K39" s="114"/>
      <c r="L39" s="23" t="s">
        <v>31</v>
      </c>
      <c r="M39" s="115" t="s">
        <v>247</v>
      </c>
      <c r="N39" s="115"/>
      <c r="O39" s="115"/>
      <c r="P39" s="115"/>
      <c r="Q39" s="115"/>
      <c r="R39" s="115"/>
      <c r="S39" s="115"/>
      <c r="T39" s="115"/>
      <c r="U39" s="115"/>
      <c r="V39" s="115"/>
      <c r="W39" s="115"/>
      <c r="X39" s="115"/>
      <c r="Y39" s="116" t="s">
        <v>195</v>
      </c>
      <c r="Z39" s="117"/>
      <c r="AA39" s="117"/>
      <c r="AB39" s="118"/>
      <c r="AC39" s="116" t="s">
        <v>200</v>
      </c>
      <c r="AD39" s="117"/>
      <c r="AE39" s="117"/>
      <c r="AF39" s="117"/>
      <c r="AG39" s="117"/>
      <c r="AH39" s="118"/>
      <c r="AI39" s="119">
        <v>0</v>
      </c>
      <c r="AJ39" s="120"/>
      <c r="AK39" s="120"/>
      <c r="AL39" s="120"/>
      <c r="AM39" s="120"/>
      <c r="AN39" s="121"/>
      <c r="AO39" s="21"/>
      <c r="AP39" s="21"/>
      <c r="AQ39" s="9">
        <v>1</v>
      </c>
      <c r="AR39" s="3">
        <f>IF(AND(SUMPRODUCT((LEN(B39:AN40)-1&gt;0)*1)=0, AQ39=1),1,0)</f>
        <v>0</v>
      </c>
    </row>
    <row r="40" spans="1:44" ht="15.75" customHeight="1" x14ac:dyDescent="0.15">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6"/>
      <c r="Z40" s="117"/>
      <c r="AA40" s="117"/>
      <c r="AB40" s="118"/>
      <c r="AC40" s="116"/>
      <c r="AD40" s="117"/>
      <c r="AE40" s="117"/>
      <c r="AF40" s="117"/>
      <c r="AG40" s="117"/>
      <c r="AH40" s="118"/>
      <c r="AI40" s="119"/>
      <c r="AJ40" s="120"/>
      <c r="AK40" s="120"/>
      <c r="AL40" s="120"/>
      <c r="AM40" s="120"/>
      <c r="AN40" s="121"/>
      <c r="AO40" s="21"/>
      <c r="AP40" s="21"/>
      <c r="AQ40" s="9">
        <v>1</v>
      </c>
      <c r="AR40" s="3">
        <f>IF(AND(SUMPRODUCT((LEN(B39:AN40)-1&gt;0)*1)=0, AQ40=1),1,0)</f>
        <v>0</v>
      </c>
    </row>
    <row r="41" spans="1:44" ht="16.5" thickBot="1" x14ac:dyDescent="0.2">
      <c r="AE41" s="9"/>
      <c r="AF41" s="21"/>
      <c r="AG41" s="21"/>
      <c r="AH41" s="21"/>
      <c r="AI41" s="21"/>
      <c r="AJ41" s="21"/>
      <c r="AK41" s="21"/>
      <c r="AL41" s="21"/>
      <c r="AM41" s="21"/>
      <c r="AN41" s="21"/>
      <c r="AO41" s="21"/>
      <c r="AP41" s="21"/>
      <c r="AQ41" s="9"/>
      <c r="AR41" s="3">
        <f>IF(AND(COUNTA(B41:AP41)=0, AQ41=1),1,0)</f>
        <v>0</v>
      </c>
    </row>
    <row r="42" spans="1:44" ht="20.25" thickBot="1" x14ac:dyDescent="0.2">
      <c r="A42" s="5" t="s">
        <v>32</v>
      </c>
      <c r="B42" s="6"/>
      <c r="C42" s="7"/>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8"/>
      <c r="AR42" s="3">
        <f>IF(AND(COUNTA(B42:AP42)=0, AQ42=1),1,0)</f>
        <v>0</v>
      </c>
    </row>
    <row r="43" spans="1:44" s="9" customFormat="1" x14ac:dyDescent="0.15">
      <c r="AR43" s="3">
        <f>IF(AND(COUNTA(B43:AP43)=0, AQ43=1),1,0)</f>
        <v>0</v>
      </c>
    </row>
    <row r="44" spans="1:44" s="9" customFormat="1" x14ac:dyDescent="0.15">
      <c r="B44" s="10" t="s">
        <v>33</v>
      </c>
      <c r="C44" s="12"/>
      <c r="D44" s="151" t="s">
        <v>202</v>
      </c>
      <c r="E44" s="152"/>
      <c r="F44" s="152"/>
      <c r="G44" s="152"/>
      <c r="H44" s="152"/>
      <c r="I44" s="153"/>
      <c r="J44" s="12" t="s">
        <v>34</v>
      </c>
      <c r="K44" s="12"/>
      <c r="L44" s="12"/>
      <c r="M44" s="12"/>
      <c r="N44" s="12"/>
      <c r="O44" s="151">
        <v>6</v>
      </c>
      <c r="P44" s="152"/>
      <c r="Q44" s="152"/>
      <c r="R44" s="153"/>
      <c r="S44" s="12" t="s">
        <v>35</v>
      </c>
      <c r="T44" s="12"/>
      <c r="U44" s="12"/>
      <c r="V44" s="12"/>
      <c r="W44" s="12"/>
      <c r="X44" s="12"/>
      <c r="Y44" s="12"/>
      <c r="Z44" s="12"/>
      <c r="AA44" s="175">
        <v>1347600</v>
      </c>
      <c r="AB44" s="176"/>
      <c r="AC44" s="176"/>
      <c r="AD44" s="176"/>
      <c r="AE44" s="176"/>
      <c r="AF44" s="176"/>
      <c r="AG44" s="176"/>
      <c r="AH44" s="177"/>
      <c r="AI44" s="122" t="s">
        <v>248</v>
      </c>
      <c r="AJ44" s="124"/>
      <c r="AK44" s="124"/>
      <c r="AL44" s="124"/>
      <c r="AM44" s="124"/>
      <c r="AN44" s="124"/>
      <c r="AO44" s="123"/>
      <c r="AR44" s="3">
        <f>IF(AND(COUNTA(B44:AP44)=0, AQ44=1),1,0)</f>
        <v>0</v>
      </c>
    </row>
    <row r="45" spans="1:44" s="9" customFormat="1" x14ac:dyDescent="0.15">
      <c r="AR45" s="3">
        <f>IF(AND(COUNTA(B45:AP45)=0, AQ45=1),1,0)</f>
        <v>0</v>
      </c>
    </row>
    <row r="46" spans="1:44" s="9" customFormat="1" ht="15.75" customHeight="1" x14ac:dyDescent="0.15">
      <c r="B46" s="167" t="s">
        <v>36</v>
      </c>
      <c r="C46" s="168"/>
      <c r="D46" s="132" t="s">
        <v>37</v>
      </c>
      <c r="E46" s="133"/>
      <c r="F46" s="133"/>
      <c r="G46" s="133"/>
      <c r="H46" s="133"/>
      <c r="I46" s="133"/>
      <c r="J46" s="133"/>
      <c r="K46" s="133"/>
      <c r="L46" s="134"/>
      <c r="M46" s="132" t="s">
        <v>38</v>
      </c>
      <c r="N46" s="133"/>
      <c r="O46" s="133"/>
      <c r="P46" s="133"/>
      <c r="Q46" s="134"/>
      <c r="R46" s="131" t="s">
        <v>39</v>
      </c>
      <c r="S46" s="131"/>
      <c r="T46" s="131"/>
      <c r="U46" s="131" t="s">
        <v>40</v>
      </c>
      <c r="V46" s="131"/>
      <c r="W46" s="131"/>
      <c r="X46" s="131"/>
      <c r="Y46" s="131"/>
      <c r="Z46" s="131" t="s">
        <v>41</v>
      </c>
      <c r="AA46" s="131"/>
      <c r="AB46" s="131"/>
      <c r="AC46" s="131"/>
      <c r="AD46" s="131"/>
      <c r="AE46" s="131"/>
      <c r="AF46" s="131"/>
      <c r="AG46" s="131"/>
      <c r="AH46" s="131"/>
      <c r="AI46" s="131"/>
      <c r="AJ46" s="131"/>
      <c r="AK46" s="131"/>
      <c r="AL46" s="131"/>
      <c r="AM46" s="131"/>
      <c r="AN46" s="131" t="s">
        <v>42</v>
      </c>
      <c r="AO46" s="131"/>
      <c r="AP46" s="131"/>
      <c r="AR46" s="3">
        <f t="shared" ref="AR46:AR52" si="3">IF(AND(COUNTA(B46:G46)=0, AQ46=1),1,0)</f>
        <v>0</v>
      </c>
    </row>
    <row r="47" spans="1:44" s="9" customFormat="1" ht="15.75" customHeight="1" x14ac:dyDescent="0.15">
      <c r="B47" s="169"/>
      <c r="C47" s="170"/>
      <c r="D47" s="138"/>
      <c r="E47" s="139"/>
      <c r="F47" s="139"/>
      <c r="G47" s="139"/>
      <c r="H47" s="139"/>
      <c r="I47" s="139"/>
      <c r="J47" s="139"/>
      <c r="K47" s="139"/>
      <c r="L47" s="140"/>
      <c r="M47" s="138"/>
      <c r="N47" s="139"/>
      <c r="O47" s="139"/>
      <c r="P47" s="139"/>
      <c r="Q47" s="140"/>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R47" s="3">
        <f t="shared" si="3"/>
        <v>0</v>
      </c>
    </row>
    <row r="48" spans="1:44" s="9" customFormat="1" x14ac:dyDescent="0.15">
      <c r="B48" s="169"/>
      <c r="C48" s="170"/>
      <c r="D48" s="135"/>
      <c r="E48" s="136"/>
      <c r="F48" s="136"/>
      <c r="G48" s="136"/>
      <c r="H48" s="136"/>
      <c r="I48" s="136"/>
      <c r="J48" s="136"/>
      <c r="K48" s="136"/>
      <c r="L48" s="137"/>
      <c r="M48" s="135"/>
      <c r="N48" s="136"/>
      <c r="O48" s="136"/>
      <c r="P48" s="136"/>
      <c r="Q48" s="137"/>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R48" s="3">
        <f t="shared" si="3"/>
        <v>0</v>
      </c>
    </row>
    <row r="49" spans="2:47" ht="15.75" customHeight="1" x14ac:dyDescent="0.15">
      <c r="B49" s="169"/>
      <c r="C49" s="170"/>
      <c r="D49" s="132" t="s">
        <v>43</v>
      </c>
      <c r="E49" s="133"/>
      <c r="F49" s="133"/>
      <c r="G49" s="133"/>
      <c r="H49" s="133"/>
      <c r="I49" s="133"/>
      <c r="J49" s="133"/>
      <c r="K49" s="133"/>
      <c r="L49" s="133"/>
      <c r="M49" s="133"/>
      <c r="N49" s="133"/>
      <c r="O49" s="133"/>
      <c r="P49" s="133"/>
      <c r="Q49" s="134"/>
      <c r="R49" s="131" t="s">
        <v>44</v>
      </c>
      <c r="S49" s="131"/>
      <c r="T49" s="131"/>
      <c r="U49" s="131"/>
      <c r="V49" s="131"/>
      <c r="W49" s="131"/>
      <c r="X49" s="131"/>
      <c r="Y49" s="131"/>
      <c r="Z49" s="131"/>
      <c r="AA49" s="131"/>
      <c r="AB49" s="131"/>
      <c r="AC49" s="131"/>
      <c r="AD49" s="131" t="s">
        <v>45</v>
      </c>
      <c r="AE49" s="131"/>
      <c r="AF49" s="131"/>
      <c r="AG49" s="131" t="s">
        <v>46</v>
      </c>
      <c r="AH49" s="131"/>
      <c r="AI49" s="131"/>
      <c r="AJ49" s="131"/>
      <c r="AK49" s="131"/>
      <c r="AL49" s="131"/>
      <c r="AM49" s="131"/>
      <c r="AN49" s="173" t="s">
        <v>47</v>
      </c>
      <c r="AO49" s="173"/>
      <c r="AP49" s="173"/>
      <c r="AR49" s="3">
        <f t="shared" si="3"/>
        <v>0</v>
      </c>
    </row>
    <row r="50" spans="2:47" x14ac:dyDescent="0.15">
      <c r="B50" s="169"/>
      <c r="C50" s="170"/>
      <c r="D50" s="138"/>
      <c r="E50" s="139"/>
      <c r="F50" s="139"/>
      <c r="G50" s="139"/>
      <c r="H50" s="139"/>
      <c r="I50" s="139"/>
      <c r="J50" s="139"/>
      <c r="K50" s="139"/>
      <c r="L50" s="139"/>
      <c r="M50" s="139"/>
      <c r="N50" s="139"/>
      <c r="O50" s="139"/>
      <c r="P50" s="139"/>
      <c r="Q50" s="140"/>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73"/>
      <c r="AO50" s="173"/>
      <c r="AP50" s="173"/>
      <c r="AR50" s="3">
        <f t="shared" si="3"/>
        <v>0</v>
      </c>
    </row>
    <row r="51" spans="2:47" x14ac:dyDescent="0.15">
      <c r="B51" s="169"/>
      <c r="C51" s="170"/>
      <c r="D51" s="138"/>
      <c r="E51" s="139"/>
      <c r="F51" s="139"/>
      <c r="G51" s="139"/>
      <c r="H51" s="139"/>
      <c r="I51" s="139"/>
      <c r="J51" s="139"/>
      <c r="K51" s="139"/>
      <c r="L51" s="139"/>
      <c r="M51" s="139"/>
      <c r="N51" s="139"/>
      <c r="O51" s="139"/>
      <c r="P51" s="139"/>
      <c r="Q51" s="140"/>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73"/>
      <c r="AO51" s="173"/>
      <c r="AP51" s="173"/>
      <c r="AR51" s="3">
        <f t="shared" si="3"/>
        <v>0</v>
      </c>
    </row>
    <row r="52" spans="2:47" ht="16.5" thickBot="1" x14ac:dyDescent="0.2">
      <c r="B52" s="171"/>
      <c r="C52" s="172"/>
      <c r="D52" s="141"/>
      <c r="E52" s="142"/>
      <c r="F52" s="142"/>
      <c r="G52" s="142"/>
      <c r="H52" s="142"/>
      <c r="I52" s="142"/>
      <c r="J52" s="142"/>
      <c r="K52" s="142"/>
      <c r="L52" s="142"/>
      <c r="M52" s="142"/>
      <c r="N52" s="142"/>
      <c r="O52" s="142"/>
      <c r="P52" s="142"/>
      <c r="Q52" s="143"/>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74"/>
      <c r="AO52" s="174"/>
      <c r="AP52" s="174"/>
      <c r="AR52" s="3">
        <f t="shared" si="3"/>
        <v>0</v>
      </c>
    </row>
    <row r="53" spans="2:47" ht="15.75" customHeight="1" thickTop="1" x14ac:dyDescent="0.15">
      <c r="B53" s="179" t="s">
        <v>206</v>
      </c>
      <c r="C53" s="179"/>
      <c r="D53" s="178" t="s">
        <v>207</v>
      </c>
      <c r="E53" s="178"/>
      <c r="F53" s="178"/>
      <c r="G53" s="178"/>
      <c r="H53" s="178"/>
      <c r="I53" s="178"/>
      <c r="J53" s="178"/>
      <c r="K53" s="178"/>
      <c r="L53" s="178"/>
      <c r="M53" s="180">
        <v>42826</v>
      </c>
      <c r="N53" s="180"/>
      <c r="O53" s="180"/>
      <c r="P53" s="180"/>
      <c r="Q53" s="180"/>
      <c r="R53" s="181" t="s">
        <v>203</v>
      </c>
      <c r="S53" s="181"/>
      <c r="T53" s="181"/>
      <c r="U53" s="182">
        <v>42440</v>
      </c>
      <c r="V53" s="182"/>
      <c r="W53" s="182"/>
      <c r="X53" s="182"/>
      <c r="Y53" s="182"/>
      <c r="Z53" s="157"/>
      <c r="AA53" s="157"/>
      <c r="AB53" s="157"/>
      <c r="AC53" s="157"/>
      <c r="AD53" s="157"/>
      <c r="AE53" s="157"/>
      <c r="AF53" s="157"/>
      <c r="AG53" s="157"/>
      <c r="AH53" s="157"/>
      <c r="AI53" s="157"/>
      <c r="AJ53" s="157"/>
      <c r="AK53" s="157"/>
      <c r="AL53" s="157"/>
      <c r="AM53" s="157"/>
      <c r="AN53" s="178" t="s">
        <v>195</v>
      </c>
      <c r="AO53" s="178"/>
      <c r="AP53" s="178"/>
      <c r="AQ53" s="3">
        <v>1</v>
      </c>
      <c r="AR53" s="3">
        <f>IF(AND(SUMPRODUCT((LEN(B53:AO54)-1&gt;0)*1)=0, AQ53=1),1,0)</f>
        <v>0</v>
      </c>
    </row>
    <row r="54" spans="2:47" x14ac:dyDescent="0.15">
      <c r="B54" s="103"/>
      <c r="C54" s="103"/>
      <c r="D54" s="109">
        <v>42441</v>
      </c>
      <c r="E54" s="109"/>
      <c r="F54" s="109"/>
      <c r="G54" s="24" t="s">
        <v>31</v>
      </c>
      <c r="H54" s="110" t="s">
        <v>250</v>
      </c>
      <c r="I54" s="110"/>
      <c r="J54" s="110"/>
      <c r="K54" s="110"/>
      <c r="L54" s="110"/>
      <c r="M54" s="110"/>
      <c r="N54" s="110"/>
      <c r="O54" s="110"/>
      <c r="P54" s="110"/>
      <c r="Q54" s="110"/>
      <c r="R54" s="104" t="s">
        <v>211</v>
      </c>
      <c r="S54" s="104"/>
      <c r="T54" s="104"/>
      <c r="U54" s="104"/>
      <c r="V54" s="104"/>
      <c r="W54" s="104"/>
      <c r="X54" s="104"/>
      <c r="Y54" s="104"/>
      <c r="Z54" s="104"/>
      <c r="AA54" s="104"/>
      <c r="AB54" s="104"/>
      <c r="AC54" s="104"/>
      <c r="AD54" s="106" t="s">
        <v>195</v>
      </c>
      <c r="AE54" s="106"/>
      <c r="AF54" s="106"/>
      <c r="AG54" s="106" t="s">
        <v>204</v>
      </c>
      <c r="AH54" s="106"/>
      <c r="AI54" s="106"/>
      <c r="AJ54" s="106"/>
      <c r="AK54" s="106"/>
      <c r="AL54" s="106"/>
      <c r="AM54" s="106"/>
      <c r="AN54" s="111">
        <v>6</v>
      </c>
      <c r="AO54" s="111"/>
      <c r="AP54" s="111"/>
      <c r="AQ54" s="3">
        <v>1</v>
      </c>
      <c r="AR54" s="3">
        <f>IF(AND(SUMPRODUCT((LEN(B53:AO54)-1&gt;0)*1)=0, AQ54=1),1,0)</f>
        <v>0</v>
      </c>
    </row>
    <row r="55" spans="2:47" x14ac:dyDescent="0.15">
      <c r="B55" s="103" t="s">
        <v>205</v>
      </c>
      <c r="C55" s="103"/>
      <c r="D55" s="104" t="s">
        <v>208</v>
      </c>
      <c r="E55" s="104"/>
      <c r="F55" s="104"/>
      <c r="G55" s="104"/>
      <c r="H55" s="104"/>
      <c r="I55" s="104"/>
      <c r="J55" s="104"/>
      <c r="K55" s="104"/>
      <c r="L55" s="104"/>
      <c r="M55" s="105">
        <v>42440</v>
      </c>
      <c r="N55" s="105"/>
      <c r="O55" s="105"/>
      <c r="P55" s="105"/>
      <c r="Q55" s="105"/>
      <c r="R55" s="106" t="s">
        <v>209</v>
      </c>
      <c r="S55" s="106"/>
      <c r="T55" s="106"/>
      <c r="U55" s="107">
        <v>42440</v>
      </c>
      <c r="V55" s="107"/>
      <c r="W55" s="107"/>
      <c r="X55" s="107"/>
      <c r="Y55" s="107"/>
      <c r="Z55" s="108"/>
      <c r="AA55" s="108"/>
      <c r="AB55" s="108"/>
      <c r="AC55" s="108"/>
      <c r="AD55" s="108"/>
      <c r="AE55" s="108"/>
      <c r="AF55" s="108"/>
      <c r="AG55" s="108"/>
      <c r="AH55" s="108"/>
      <c r="AI55" s="108"/>
      <c r="AJ55" s="108"/>
      <c r="AK55" s="108"/>
      <c r="AL55" s="108"/>
      <c r="AM55" s="108"/>
      <c r="AN55" s="104" t="s">
        <v>195</v>
      </c>
      <c r="AO55" s="104"/>
      <c r="AP55" s="104"/>
      <c r="AQ55" s="3">
        <v>1</v>
      </c>
      <c r="AR55" s="3">
        <f>IF(AND(SUMPRODUCT((LEN(B55:AO56)-1&gt;0)*1)=0, AQ55=1),1,0)</f>
        <v>0</v>
      </c>
    </row>
    <row r="56" spans="2:47" x14ac:dyDescent="0.15">
      <c r="B56" s="103"/>
      <c r="C56" s="103"/>
      <c r="D56" s="109">
        <v>42441</v>
      </c>
      <c r="E56" s="109"/>
      <c r="F56" s="109"/>
      <c r="G56" s="24" t="s">
        <v>31</v>
      </c>
      <c r="H56" s="110" t="s">
        <v>250</v>
      </c>
      <c r="I56" s="110"/>
      <c r="J56" s="110"/>
      <c r="K56" s="110"/>
      <c r="L56" s="110"/>
      <c r="M56" s="110"/>
      <c r="N56" s="110"/>
      <c r="O56" s="110"/>
      <c r="P56" s="110"/>
      <c r="Q56" s="110"/>
      <c r="R56" s="104" t="s">
        <v>210</v>
      </c>
      <c r="S56" s="104"/>
      <c r="T56" s="104"/>
      <c r="U56" s="104"/>
      <c r="V56" s="104"/>
      <c r="W56" s="104"/>
      <c r="X56" s="104"/>
      <c r="Y56" s="104"/>
      <c r="Z56" s="104"/>
      <c r="AA56" s="104"/>
      <c r="AB56" s="104"/>
      <c r="AC56" s="104"/>
      <c r="AD56" s="106" t="s">
        <v>195</v>
      </c>
      <c r="AE56" s="106"/>
      <c r="AF56" s="106"/>
      <c r="AG56" s="106" t="s">
        <v>212</v>
      </c>
      <c r="AH56" s="106"/>
      <c r="AI56" s="106"/>
      <c r="AJ56" s="106"/>
      <c r="AK56" s="106"/>
      <c r="AL56" s="106"/>
      <c r="AM56" s="106"/>
      <c r="AN56" s="111">
        <v>6</v>
      </c>
      <c r="AO56" s="111"/>
      <c r="AP56" s="111"/>
      <c r="AQ56" s="3">
        <v>1</v>
      </c>
      <c r="AR56" s="3">
        <f>IF(AND(SUMPRODUCT((LEN(B55:AO56)-1&gt;0)*1)=0, AQ56=1),1,0)</f>
        <v>0</v>
      </c>
    </row>
    <row r="57" spans="2:47" ht="15.75" customHeight="1" x14ac:dyDescent="0.15">
      <c r="B57" s="103" t="s">
        <v>214</v>
      </c>
      <c r="C57" s="103"/>
      <c r="D57" s="104" t="s">
        <v>215</v>
      </c>
      <c r="E57" s="104"/>
      <c r="F57" s="104"/>
      <c r="G57" s="104"/>
      <c r="H57" s="104"/>
      <c r="I57" s="104"/>
      <c r="J57" s="104"/>
      <c r="K57" s="104"/>
      <c r="L57" s="104"/>
      <c r="M57" s="105">
        <v>42440</v>
      </c>
      <c r="N57" s="105"/>
      <c r="O57" s="105"/>
      <c r="P57" s="105"/>
      <c r="Q57" s="105"/>
      <c r="R57" s="106" t="s">
        <v>203</v>
      </c>
      <c r="S57" s="106"/>
      <c r="T57" s="106"/>
      <c r="U57" s="107">
        <v>42440</v>
      </c>
      <c r="V57" s="107"/>
      <c r="W57" s="107"/>
      <c r="X57" s="107"/>
      <c r="Y57" s="107"/>
      <c r="Z57" s="108"/>
      <c r="AA57" s="108"/>
      <c r="AB57" s="108"/>
      <c r="AC57" s="108"/>
      <c r="AD57" s="108"/>
      <c r="AE57" s="108"/>
      <c r="AF57" s="108"/>
      <c r="AG57" s="108"/>
      <c r="AH57" s="108"/>
      <c r="AI57" s="108"/>
      <c r="AJ57" s="108"/>
      <c r="AK57" s="108"/>
      <c r="AL57" s="108"/>
      <c r="AM57" s="108"/>
      <c r="AN57" s="104" t="s">
        <v>195</v>
      </c>
      <c r="AO57" s="104"/>
      <c r="AP57" s="104"/>
      <c r="AQ57" s="3">
        <v>1</v>
      </c>
      <c r="AR57" s="3">
        <f>IF(AND(SUMPRODUCT((LEN(B57:AO58)-1&gt;0)*1)=0, AQ57=1),1,0)</f>
        <v>0</v>
      </c>
    </row>
    <row r="58" spans="2:47" x14ac:dyDescent="0.15">
      <c r="B58" s="103"/>
      <c r="C58" s="103"/>
      <c r="D58" s="109">
        <v>42441</v>
      </c>
      <c r="E58" s="109"/>
      <c r="F58" s="109"/>
      <c r="G58" s="24" t="s">
        <v>31</v>
      </c>
      <c r="H58" s="110" t="s">
        <v>250</v>
      </c>
      <c r="I58" s="110"/>
      <c r="J58" s="110"/>
      <c r="K58" s="110"/>
      <c r="L58" s="110"/>
      <c r="M58" s="110"/>
      <c r="N58" s="110"/>
      <c r="O58" s="110"/>
      <c r="P58" s="110"/>
      <c r="Q58" s="110"/>
      <c r="R58" s="104" t="s">
        <v>216</v>
      </c>
      <c r="S58" s="104"/>
      <c r="T58" s="104"/>
      <c r="U58" s="104"/>
      <c r="V58" s="104"/>
      <c r="W58" s="104"/>
      <c r="X58" s="104"/>
      <c r="Y58" s="104"/>
      <c r="Z58" s="104"/>
      <c r="AA58" s="104"/>
      <c r="AB58" s="104"/>
      <c r="AC58" s="104"/>
      <c r="AD58" s="106" t="s">
        <v>195</v>
      </c>
      <c r="AE58" s="106"/>
      <c r="AF58" s="106"/>
      <c r="AG58" s="106" t="s">
        <v>195</v>
      </c>
      <c r="AH58" s="106"/>
      <c r="AI58" s="106"/>
      <c r="AJ58" s="106"/>
      <c r="AK58" s="106"/>
      <c r="AL58" s="106"/>
      <c r="AM58" s="106"/>
      <c r="AN58" s="111">
        <v>6</v>
      </c>
      <c r="AO58" s="111"/>
      <c r="AP58" s="111"/>
      <c r="AQ58" s="3">
        <v>1</v>
      </c>
      <c r="AR58" s="3">
        <f>IF(AND(SUMPRODUCT((LEN(B57:AO58)-1&gt;0)*1)=0, AQ58=1),1,0)</f>
        <v>0</v>
      </c>
    </row>
    <row r="59" spans="2:47" x14ac:dyDescent="0.15">
      <c r="B59" s="103" t="s">
        <v>277</v>
      </c>
      <c r="C59" s="103"/>
      <c r="D59" s="104" t="s">
        <v>213</v>
      </c>
      <c r="E59" s="104"/>
      <c r="F59" s="104"/>
      <c r="G59" s="104"/>
      <c r="H59" s="104"/>
      <c r="I59" s="104"/>
      <c r="J59" s="104"/>
      <c r="K59" s="104"/>
      <c r="L59" s="104"/>
      <c r="M59" s="105">
        <v>42461</v>
      </c>
      <c r="N59" s="105"/>
      <c r="O59" s="105"/>
      <c r="P59" s="105"/>
      <c r="Q59" s="105"/>
      <c r="R59" s="106" t="s">
        <v>278</v>
      </c>
      <c r="S59" s="106"/>
      <c r="T59" s="106"/>
      <c r="U59" s="107">
        <v>42461</v>
      </c>
      <c r="V59" s="107"/>
      <c r="W59" s="107"/>
      <c r="X59" s="107"/>
      <c r="Y59" s="107"/>
      <c r="Z59" s="108"/>
      <c r="AA59" s="108"/>
      <c r="AB59" s="108"/>
      <c r="AC59" s="108"/>
      <c r="AD59" s="108"/>
      <c r="AE59" s="108"/>
      <c r="AF59" s="108"/>
      <c r="AG59" s="108"/>
      <c r="AH59" s="108"/>
      <c r="AI59" s="108"/>
      <c r="AJ59" s="108"/>
      <c r="AK59" s="108"/>
      <c r="AL59" s="108"/>
      <c r="AM59" s="108"/>
      <c r="AN59" s="104" t="s">
        <v>195</v>
      </c>
      <c r="AO59" s="104"/>
      <c r="AP59" s="104"/>
    </row>
    <row r="60" spans="2:47" x14ac:dyDescent="0.15">
      <c r="B60" s="103"/>
      <c r="C60" s="103"/>
      <c r="D60" s="109">
        <v>42441</v>
      </c>
      <c r="E60" s="109"/>
      <c r="F60" s="109"/>
      <c r="G60" s="24" t="s">
        <v>31</v>
      </c>
      <c r="H60" s="110" t="s">
        <v>250</v>
      </c>
      <c r="I60" s="110"/>
      <c r="J60" s="110"/>
      <c r="K60" s="110"/>
      <c r="L60" s="110"/>
      <c r="M60" s="110"/>
      <c r="N60" s="110"/>
      <c r="O60" s="110"/>
      <c r="P60" s="110"/>
      <c r="Q60" s="110"/>
      <c r="R60" s="104" t="s">
        <v>279</v>
      </c>
      <c r="S60" s="104"/>
      <c r="T60" s="104"/>
      <c r="U60" s="104"/>
      <c r="V60" s="104"/>
      <c r="W60" s="104"/>
      <c r="X60" s="104"/>
      <c r="Y60" s="104"/>
      <c r="Z60" s="104"/>
      <c r="AA60" s="104"/>
      <c r="AB60" s="104"/>
      <c r="AC60" s="104"/>
      <c r="AD60" s="106" t="s">
        <v>195</v>
      </c>
      <c r="AE60" s="106"/>
      <c r="AF60" s="106"/>
      <c r="AG60" s="106" t="s">
        <v>195</v>
      </c>
      <c r="AH60" s="106"/>
      <c r="AI60" s="106"/>
      <c r="AJ60" s="106"/>
      <c r="AK60" s="106"/>
      <c r="AL60" s="106"/>
      <c r="AM60" s="106"/>
      <c r="AN60" s="111">
        <v>6</v>
      </c>
      <c r="AO60" s="111"/>
      <c r="AP60" s="111"/>
    </row>
    <row r="61" spans="2:47" ht="15.75" customHeight="1" x14ac:dyDescent="0.15">
      <c r="B61" s="103" t="s">
        <v>217</v>
      </c>
      <c r="C61" s="103"/>
      <c r="D61" s="104" t="s">
        <v>213</v>
      </c>
      <c r="E61" s="104"/>
      <c r="F61" s="104"/>
      <c r="G61" s="104"/>
      <c r="H61" s="104"/>
      <c r="I61" s="104"/>
      <c r="J61" s="104"/>
      <c r="K61" s="104"/>
      <c r="L61" s="104"/>
      <c r="M61" s="105">
        <v>42440</v>
      </c>
      <c r="N61" s="105"/>
      <c r="O61" s="105"/>
      <c r="P61" s="105"/>
      <c r="Q61" s="105"/>
      <c r="R61" s="106" t="s">
        <v>209</v>
      </c>
      <c r="S61" s="106"/>
      <c r="T61" s="106"/>
      <c r="U61" s="107">
        <v>42440</v>
      </c>
      <c r="V61" s="107"/>
      <c r="W61" s="107"/>
      <c r="X61" s="107"/>
      <c r="Y61" s="107"/>
      <c r="Z61" s="108"/>
      <c r="AA61" s="108"/>
      <c r="AB61" s="108"/>
      <c r="AC61" s="108"/>
      <c r="AD61" s="108"/>
      <c r="AE61" s="108"/>
      <c r="AF61" s="108"/>
      <c r="AG61" s="108"/>
      <c r="AH61" s="108"/>
      <c r="AI61" s="108"/>
      <c r="AJ61" s="108"/>
      <c r="AK61" s="108"/>
      <c r="AL61" s="108"/>
      <c r="AM61" s="108"/>
      <c r="AN61" s="104" t="s">
        <v>195</v>
      </c>
      <c r="AO61" s="104"/>
      <c r="AP61" s="104"/>
      <c r="AQ61" s="3">
        <v>1</v>
      </c>
      <c r="AR61" s="3">
        <f>IF(AND(SUMPRODUCT((LEN(B61:AO62)-1&gt;0)*1)=0, AQ61=1),1,0)</f>
        <v>0</v>
      </c>
    </row>
    <row r="62" spans="2:47" x14ac:dyDescent="0.15">
      <c r="B62" s="103"/>
      <c r="C62" s="103"/>
      <c r="D62" s="109">
        <v>42441</v>
      </c>
      <c r="E62" s="109"/>
      <c r="F62" s="109"/>
      <c r="G62" s="24" t="s">
        <v>31</v>
      </c>
      <c r="H62" s="110" t="s">
        <v>250</v>
      </c>
      <c r="I62" s="110"/>
      <c r="J62" s="110"/>
      <c r="K62" s="110"/>
      <c r="L62" s="110"/>
      <c r="M62" s="110"/>
      <c r="N62" s="110"/>
      <c r="O62" s="110"/>
      <c r="P62" s="110"/>
      <c r="Q62" s="110"/>
      <c r="R62" s="104" t="s">
        <v>218</v>
      </c>
      <c r="S62" s="104"/>
      <c r="T62" s="104"/>
      <c r="U62" s="104"/>
      <c r="V62" s="104"/>
      <c r="W62" s="104"/>
      <c r="X62" s="104"/>
      <c r="Y62" s="104"/>
      <c r="Z62" s="104"/>
      <c r="AA62" s="104"/>
      <c r="AB62" s="104"/>
      <c r="AC62" s="104"/>
      <c r="AD62" s="106" t="s">
        <v>195</v>
      </c>
      <c r="AE62" s="106"/>
      <c r="AF62" s="106"/>
      <c r="AG62" s="106" t="s">
        <v>195</v>
      </c>
      <c r="AH62" s="106"/>
      <c r="AI62" s="106"/>
      <c r="AJ62" s="106"/>
      <c r="AK62" s="106"/>
      <c r="AL62" s="106"/>
      <c r="AM62" s="106"/>
      <c r="AN62" s="111">
        <v>6</v>
      </c>
      <c r="AO62" s="111"/>
      <c r="AP62" s="111"/>
      <c r="AQ62" s="3">
        <v>1</v>
      </c>
      <c r="AR62" s="3">
        <f>IF(AND(SUMPRODUCT((LEN(B61:AO62)-1&gt;0)*1)=0, AQ62=1),1,0)</f>
        <v>0</v>
      </c>
    </row>
    <row r="63" spans="2:47" ht="15.75" customHeight="1" x14ac:dyDescent="0.15">
      <c r="B63" s="103" t="s">
        <v>219</v>
      </c>
      <c r="C63" s="103"/>
      <c r="D63" s="104" t="s">
        <v>213</v>
      </c>
      <c r="E63" s="104"/>
      <c r="F63" s="104"/>
      <c r="G63" s="104"/>
      <c r="H63" s="104"/>
      <c r="I63" s="104"/>
      <c r="J63" s="104"/>
      <c r="K63" s="104"/>
      <c r="L63" s="104"/>
      <c r="M63" s="105">
        <v>42440</v>
      </c>
      <c r="N63" s="105"/>
      <c r="O63" s="105"/>
      <c r="P63" s="105"/>
      <c r="Q63" s="105"/>
      <c r="R63" s="106" t="s">
        <v>209</v>
      </c>
      <c r="S63" s="106"/>
      <c r="T63" s="106"/>
      <c r="U63" s="107">
        <v>42440</v>
      </c>
      <c r="V63" s="107"/>
      <c r="W63" s="107"/>
      <c r="X63" s="107"/>
      <c r="Y63" s="107"/>
      <c r="Z63" s="108"/>
      <c r="AA63" s="108"/>
      <c r="AB63" s="108"/>
      <c r="AC63" s="108"/>
      <c r="AD63" s="108"/>
      <c r="AE63" s="108"/>
      <c r="AF63" s="108"/>
      <c r="AG63" s="108"/>
      <c r="AH63" s="108"/>
      <c r="AI63" s="108"/>
      <c r="AJ63" s="108"/>
      <c r="AK63" s="108"/>
      <c r="AL63" s="108"/>
      <c r="AM63" s="108"/>
      <c r="AN63" s="104" t="s">
        <v>195</v>
      </c>
      <c r="AO63" s="104"/>
      <c r="AP63" s="104"/>
      <c r="AQ63" s="3">
        <v>1</v>
      </c>
      <c r="AR63" s="3">
        <f>IF(AND(SUMPRODUCT((LEN(B63:AO64)-1&gt;0)*1)=0, AQ63=1),1,0)</f>
        <v>0</v>
      </c>
      <c r="AU63" s="3" t="s">
        <v>276</v>
      </c>
    </row>
    <row r="64" spans="2:47" x14ac:dyDescent="0.15">
      <c r="B64" s="103"/>
      <c r="C64" s="103"/>
      <c r="D64" s="109">
        <v>42441</v>
      </c>
      <c r="E64" s="109"/>
      <c r="F64" s="109"/>
      <c r="G64" s="24" t="s">
        <v>31</v>
      </c>
      <c r="H64" s="110" t="s">
        <v>250</v>
      </c>
      <c r="I64" s="110"/>
      <c r="J64" s="110"/>
      <c r="K64" s="110"/>
      <c r="L64" s="110"/>
      <c r="M64" s="110"/>
      <c r="N64" s="110"/>
      <c r="O64" s="110"/>
      <c r="P64" s="110"/>
      <c r="Q64" s="110"/>
      <c r="R64" s="104" t="s">
        <v>218</v>
      </c>
      <c r="S64" s="104"/>
      <c r="T64" s="104"/>
      <c r="U64" s="104"/>
      <c r="V64" s="104"/>
      <c r="W64" s="104"/>
      <c r="X64" s="104"/>
      <c r="Y64" s="104"/>
      <c r="Z64" s="104"/>
      <c r="AA64" s="104"/>
      <c r="AB64" s="104"/>
      <c r="AC64" s="104"/>
      <c r="AD64" s="106" t="s">
        <v>195</v>
      </c>
      <c r="AE64" s="106"/>
      <c r="AF64" s="106"/>
      <c r="AG64" s="106" t="s">
        <v>195</v>
      </c>
      <c r="AH64" s="106"/>
      <c r="AI64" s="106"/>
      <c r="AJ64" s="106"/>
      <c r="AK64" s="106"/>
      <c r="AL64" s="106"/>
      <c r="AM64" s="106"/>
      <c r="AN64" s="111">
        <v>4</v>
      </c>
      <c r="AO64" s="111"/>
      <c r="AP64" s="111"/>
      <c r="AQ64" s="3">
        <v>1</v>
      </c>
      <c r="AR64" s="3">
        <f>IF(AND(SUMPRODUCT((LEN(B63:AO64)-1&gt;0)*1)=0, AQ64=1),1,0)</f>
        <v>0</v>
      </c>
    </row>
    <row r="65" spans="1:44" s="9" customFormat="1" ht="16.5" thickBot="1" x14ac:dyDescent="0.2">
      <c r="AR65" s="9">
        <f t="shared" ref="AR65:AR74" si="4">IF(AND(COUNTA(B65:AP65)=0, AQ65=1),1,0)</f>
        <v>0</v>
      </c>
    </row>
    <row r="66" spans="1:44" ht="20.25" thickBot="1" x14ac:dyDescent="0.2">
      <c r="A66" s="5" t="s">
        <v>48</v>
      </c>
      <c r="B66" s="25"/>
      <c r="C66" s="7"/>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8"/>
      <c r="AR66" s="3">
        <f t="shared" si="4"/>
        <v>0</v>
      </c>
    </row>
    <row r="67" spans="1:44" s="9" customFormat="1" x14ac:dyDescent="0.15">
      <c r="AR67" s="9">
        <f t="shared" si="4"/>
        <v>0</v>
      </c>
    </row>
    <row r="68" spans="1:44" s="9" customFormat="1" x14ac:dyDescent="0.15">
      <c r="B68" s="10" t="s">
        <v>49</v>
      </c>
      <c r="C68" s="12"/>
      <c r="D68" s="151">
        <v>2</v>
      </c>
      <c r="E68" s="152"/>
      <c r="F68" s="152"/>
      <c r="G68" s="152"/>
      <c r="H68" s="152"/>
      <c r="I68" s="153"/>
      <c r="J68" s="12" t="s">
        <v>50</v>
      </c>
      <c r="K68" s="12"/>
      <c r="L68" s="12"/>
      <c r="M68" s="12"/>
      <c r="N68" s="12"/>
      <c r="O68" s="151">
        <v>2</v>
      </c>
      <c r="P68" s="152"/>
      <c r="Q68" s="152"/>
      <c r="R68" s="153"/>
      <c r="S68" s="12" t="s">
        <v>51</v>
      </c>
      <c r="T68" s="12"/>
      <c r="U68" s="12"/>
      <c r="V68" s="12"/>
      <c r="W68" s="12"/>
      <c r="X68" s="12"/>
      <c r="Y68" s="12"/>
      <c r="Z68" s="12"/>
      <c r="AA68" s="154" t="s">
        <v>195</v>
      </c>
      <c r="AB68" s="155"/>
      <c r="AC68" s="155"/>
      <c r="AD68" s="155"/>
      <c r="AE68" s="155"/>
      <c r="AF68" s="155"/>
      <c r="AG68" s="156"/>
      <c r="AR68" s="3">
        <f t="shared" si="4"/>
        <v>0</v>
      </c>
    </row>
    <row r="69" spans="1:44" s="9" customFormat="1" x14ac:dyDescent="0.15">
      <c r="AR69" s="9">
        <f t="shared" si="4"/>
        <v>0</v>
      </c>
    </row>
    <row r="70" spans="1:44" s="9" customFormat="1" ht="15.75" customHeight="1" x14ac:dyDescent="0.15">
      <c r="B70" s="183" t="s">
        <v>52</v>
      </c>
      <c r="C70" s="184"/>
      <c r="D70" s="184"/>
      <c r="E70" s="184"/>
      <c r="F70" s="184"/>
      <c r="G70" s="184"/>
      <c r="H70" s="184"/>
      <c r="I70" s="131" t="s">
        <v>53</v>
      </c>
      <c r="J70" s="131"/>
      <c r="K70" s="131"/>
      <c r="L70" s="131"/>
      <c r="M70" s="131"/>
      <c r="N70" s="131"/>
      <c r="O70" s="131"/>
      <c r="P70" s="131"/>
      <c r="Q70" s="131"/>
      <c r="R70" s="131"/>
      <c r="S70" s="131"/>
      <c r="T70" s="131"/>
      <c r="U70" s="131"/>
      <c r="V70" s="131"/>
      <c r="W70" s="131"/>
      <c r="X70" s="131"/>
      <c r="Y70" s="131" t="s">
        <v>54</v>
      </c>
      <c r="Z70" s="131"/>
      <c r="AA70" s="131"/>
      <c r="AB70" s="131"/>
      <c r="AC70" s="131"/>
      <c r="AD70" s="131"/>
      <c r="AE70" s="131"/>
      <c r="AF70" s="131"/>
      <c r="AG70" s="131"/>
      <c r="AH70" s="131"/>
      <c r="AI70" s="131"/>
      <c r="AJ70" s="131" t="s">
        <v>55</v>
      </c>
      <c r="AK70" s="131"/>
      <c r="AL70" s="131"/>
      <c r="AM70" s="131"/>
      <c r="AN70" s="131"/>
      <c r="AR70" s="3">
        <f t="shared" si="4"/>
        <v>0</v>
      </c>
    </row>
    <row r="71" spans="1:44" s="9" customFormat="1" ht="15.75" customHeight="1" x14ac:dyDescent="0.15">
      <c r="B71" s="184"/>
      <c r="C71" s="184"/>
      <c r="D71" s="184"/>
      <c r="E71" s="184"/>
      <c r="F71" s="184"/>
      <c r="G71" s="184"/>
      <c r="H71" s="184"/>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R71" s="3">
        <f t="shared" si="4"/>
        <v>0</v>
      </c>
    </row>
    <row r="72" spans="1:44" s="9" customFormat="1" ht="15.75" customHeight="1" x14ac:dyDescent="0.15">
      <c r="B72" s="184"/>
      <c r="C72" s="184"/>
      <c r="D72" s="184"/>
      <c r="E72" s="184"/>
      <c r="F72" s="184"/>
      <c r="G72" s="184"/>
      <c r="H72" s="184"/>
      <c r="I72" s="131" t="s">
        <v>56</v>
      </c>
      <c r="J72" s="131"/>
      <c r="K72" s="131"/>
      <c r="L72" s="131"/>
      <c r="M72" s="131"/>
      <c r="N72" s="131"/>
      <c r="O72" s="131"/>
      <c r="P72" s="131"/>
      <c r="Q72" s="131"/>
      <c r="R72" s="131"/>
      <c r="S72" s="131"/>
      <c r="T72" s="131"/>
      <c r="U72" s="131"/>
      <c r="V72" s="131"/>
      <c r="W72" s="131"/>
      <c r="X72" s="131"/>
      <c r="Y72" s="186" t="s">
        <v>57</v>
      </c>
      <c r="Z72" s="186"/>
      <c r="AA72" s="186"/>
      <c r="AB72" s="186"/>
      <c r="AC72" s="186"/>
      <c r="AD72" s="186"/>
      <c r="AE72" s="186"/>
      <c r="AF72" s="186"/>
      <c r="AG72" s="186"/>
      <c r="AH72" s="186"/>
      <c r="AI72" s="186"/>
      <c r="AJ72" s="173" t="s">
        <v>58</v>
      </c>
      <c r="AK72" s="173"/>
      <c r="AL72" s="173"/>
      <c r="AM72" s="173"/>
      <c r="AN72" s="173"/>
      <c r="AR72" s="3">
        <f t="shared" si="4"/>
        <v>0</v>
      </c>
    </row>
    <row r="73" spans="1:44" s="9" customFormat="1" x14ac:dyDescent="0.15">
      <c r="B73" s="184"/>
      <c r="C73" s="184"/>
      <c r="D73" s="184"/>
      <c r="E73" s="184"/>
      <c r="F73" s="184"/>
      <c r="G73" s="184"/>
      <c r="H73" s="184"/>
      <c r="I73" s="131"/>
      <c r="J73" s="131"/>
      <c r="K73" s="131"/>
      <c r="L73" s="131"/>
      <c r="M73" s="131"/>
      <c r="N73" s="131"/>
      <c r="O73" s="131"/>
      <c r="P73" s="131"/>
      <c r="Q73" s="131"/>
      <c r="R73" s="131"/>
      <c r="S73" s="131"/>
      <c r="T73" s="131"/>
      <c r="U73" s="131"/>
      <c r="V73" s="131"/>
      <c r="W73" s="131"/>
      <c r="X73" s="131"/>
      <c r="Y73" s="186"/>
      <c r="Z73" s="186"/>
      <c r="AA73" s="186"/>
      <c r="AB73" s="186"/>
      <c r="AC73" s="186"/>
      <c r="AD73" s="186"/>
      <c r="AE73" s="186"/>
      <c r="AF73" s="186"/>
      <c r="AG73" s="186"/>
      <c r="AH73" s="186"/>
      <c r="AI73" s="186"/>
      <c r="AJ73" s="173"/>
      <c r="AK73" s="173"/>
      <c r="AL73" s="173"/>
      <c r="AM73" s="173"/>
      <c r="AN73" s="173"/>
      <c r="AR73" s="3">
        <f t="shared" si="4"/>
        <v>0</v>
      </c>
    </row>
    <row r="74" spans="1:44" s="9" customFormat="1" ht="16.5" thickBot="1" x14ac:dyDescent="0.2">
      <c r="B74" s="185"/>
      <c r="C74" s="185"/>
      <c r="D74" s="185"/>
      <c r="E74" s="185"/>
      <c r="F74" s="185"/>
      <c r="G74" s="185"/>
      <c r="H74" s="185"/>
      <c r="I74" s="144"/>
      <c r="J74" s="144"/>
      <c r="K74" s="144"/>
      <c r="L74" s="144"/>
      <c r="M74" s="144"/>
      <c r="N74" s="144"/>
      <c r="O74" s="144"/>
      <c r="P74" s="144"/>
      <c r="Q74" s="144"/>
      <c r="R74" s="144"/>
      <c r="S74" s="144"/>
      <c r="T74" s="144"/>
      <c r="U74" s="144"/>
      <c r="V74" s="144"/>
      <c r="W74" s="144"/>
      <c r="X74" s="144"/>
      <c r="Y74" s="187"/>
      <c r="Z74" s="187"/>
      <c r="AA74" s="187"/>
      <c r="AB74" s="187"/>
      <c r="AC74" s="187"/>
      <c r="AD74" s="187"/>
      <c r="AE74" s="187"/>
      <c r="AF74" s="187"/>
      <c r="AG74" s="187"/>
      <c r="AH74" s="187"/>
      <c r="AI74" s="187"/>
      <c r="AJ74" s="174"/>
      <c r="AK74" s="174"/>
      <c r="AL74" s="174"/>
      <c r="AM74" s="174"/>
      <c r="AN74" s="174"/>
      <c r="AR74" s="3">
        <f t="shared" si="4"/>
        <v>0</v>
      </c>
    </row>
    <row r="75" spans="1:44" ht="15.75" customHeight="1" thickTop="1" x14ac:dyDescent="0.15">
      <c r="B75" s="188" t="s">
        <v>220</v>
      </c>
      <c r="C75" s="189"/>
      <c r="D75" s="189"/>
      <c r="E75" s="189"/>
      <c r="F75" s="189"/>
      <c r="G75" s="189"/>
      <c r="H75" s="190"/>
      <c r="I75" s="194" t="s">
        <v>221</v>
      </c>
      <c r="J75" s="195"/>
      <c r="K75" s="195"/>
      <c r="L75" s="195"/>
      <c r="M75" s="195"/>
      <c r="N75" s="195"/>
      <c r="O75" s="195"/>
      <c r="P75" s="195"/>
      <c r="Q75" s="195"/>
      <c r="R75" s="195"/>
      <c r="S75" s="195"/>
      <c r="T75" s="195"/>
      <c r="U75" s="195"/>
      <c r="V75" s="195"/>
      <c r="W75" s="195"/>
      <c r="X75" s="196"/>
      <c r="Y75" s="197" t="s">
        <v>195</v>
      </c>
      <c r="Z75" s="197"/>
      <c r="AA75" s="197"/>
      <c r="AB75" s="197"/>
      <c r="AC75" s="197"/>
      <c r="AD75" s="197"/>
      <c r="AE75" s="197"/>
      <c r="AF75" s="197"/>
      <c r="AG75" s="197"/>
      <c r="AH75" s="197"/>
      <c r="AI75" s="197"/>
      <c r="AJ75" s="198">
        <v>42440</v>
      </c>
      <c r="AK75" s="198"/>
      <c r="AL75" s="198"/>
      <c r="AM75" s="198"/>
      <c r="AN75" s="198"/>
      <c r="AO75" s="9"/>
      <c r="AP75" s="9"/>
      <c r="AQ75" s="3">
        <v>1</v>
      </c>
      <c r="AR75" s="3">
        <f>IF(AND(SUMPRODUCT((LEN(B75:AP76)-1&gt;0)*1)=0, AQ75=1),1,0)</f>
        <v>0</v>
      </c>
    </row>
    <row r="76" spans="1:44" x14ac:dyDescent="0.15">
      <c r="B76" s="191"/>
      <c r="C76" s="192"/>
      <c r="D76" s="192"/>
      <c r="E76" s="192"/>
      <c r="F76" s="192"/>
      <c r="G76" s="192"/>
      <c r="H76" s="193"/>
      <c r="I76" s="109">
        <v>42441</v>
      </c>
      <c r="J76" s="109"/>
      <c r="K76" s="109"/>
      <c r="L76" s="23" t="s">
        <v>31</v>
      </c>
      <c r="M76" s="74" t="s">
        <v>249</v>
      </c>
      <c r="N76" s="75"/>
      <c r="O76" s="75"/>
      <c r="P76" s="75"/>
      <c r="Q76" s="75"/>
      <c r="R76" s="75"/>
      <c r="S76" s="75"/>
      <c r="T76" s="75"/>
      <c r="U76" s="75"/>
      <c r="V76" s="75"/>
      <c r="W76" s="75"/>
      <c r="X76" s="76"/>
      <c r="Y76" s="104" t="s">
        <v>225</v>
      </c>
      <c r="Z76" s="104"/>
      <c r="AA76" s="104"/>
      <c r="AB76" s="104"/>
      <c r="AC76" s="104"/>
      <c r="AD76" s="104"/>
      <c r="AE76" s="104"/>
      <c r="AF76" s="104"/>
      <c r="AG76" s="104"/>
      <c r="AH76" s="104"/>
      <c r="AI76" s="104"/>
      <c r="AJ76" s="199">
        <v>6</v>
      </c>
      <c r="AK76" s="199"/>
      <c r="AL76" s="199"/>
      <c r="AM76" s="199"/>
      <c r="AN76" s="199"/>
      <c r="AO76" s="9"/>
      <c r="AP76" s="9"/>
      <c r="AQ76" s="3">
        <v>1</v>
      </c>
      <c r="AR76" s="3">
        <f>IF(AND(SUMPRODUCT((LEN(B75:AP76)-1&gt;0)*1)=0, AQ76=1),1,0)</f>
        <v>0</v>
      </c>
    </row>
    <row r="77" spans="1:44" ht="15.75" customHeight="1" x14ac:dyDescent="0.15">
      <c r="B77" s="200" t="s">
        <v>222</v>
      </c>
      <c r="C77" s="201"/>
      <c r="D77" s="201"/>
      <c r="E77" s="201"/>
      <c r="F77" s="201"/>
      <c r="G77" s="201"/>
      <c r="H77" s="202"/>
      <c r="I77" s="74" t="s">
        <v>223</v>
      </c>
      <c r="J77" s="75"/>
      <c r="K77" s="75"/>
      <c r="L77" s="75"/>
      <c r="M77" s="75"/>
      <c r="N77" s="75"/>
      <c r="O77" s="75"/>
      <c r="P77" s="75"/>
      <c r="Q77" s="75"/>
      <c r="R77" s="75"/>
      <c r="S77" s="75"/>
      <c r="T77" s="75"/>
      <c r="U77" s="75"/>
      <c r="V77" s="75"/>
      <c r="W77" s="75"/>
      <c r="X77" s="76"/>
      <c r="Y77" s="203" t="s">
        <v>226</v>
      </c>
      <c r="Z77" s="203"/>
      <c r="AA77" s="203"/>
      <c r="AB77" s="203"/>
      <c r="AC77" s="203"/>
      <c r="AD77" s="203"/>
      <c r="AE77" s="203"/>
      <c r="AF77" s="203"/>
      <c r="AG77" s="203"/>
      <c r="AH77" s="203"/>
      <c r="AI77" s="203"/>
      <c r="AJ77" s="204"/>
      <c r="AK77" s="204"/>
      <c r="AL77" s="204"/>
      <c r="AM77" s="204"/>
      <c r="AN77" s="204"/>
      <c r="AO77" s="9"/>
      <c r="AP77" s="9"/>
      <c r="AQ77" s="3">
        <v>1</v>
      </c>
      <c r="AR77" s="3">
        <f>IF(AND(SUMPRODUCT((LEN(B77:AP78)-1&gt;0)*1)=0, AQ77=1),1,0)</f>
        <v>0</v>
      </c>
    </row>
    <row r="78" spans="1:44" ht="15.75" customHeight="1" x14ac:dyDescent="0.15">
      <c r="B78" s="191"/>
      <c r="C78" s="192"/>
      <c r="D78" s="192"/>
      <c r="E78" s="192"/>
      <c r="F78" s="192"/>
      <c r="G78" s="192"/>
      <c r="H78" s="193"/>
      <c r="I78" s="109">
        <v>42826</v>
      </c>
      <c r="J78" s="109"/>
      <c r="K78" s="109"/>
      <c r="L78" s="23" t="s">
        <v>31</v>
      </c>
      <c r="M78" s="74" t="s">
        <v>249</v>
      </c>
      <c r="N78" s="75"/>
      <c r="O78" s="75"/>
      <c r="P78" s="75"/>
      <c r="Q78" s="75"/>
      <c r="R78" s="75"/>
      <c r="S78" s="75"/>
      <c r="T78" s="75"/>
      <c r="U78" s="75"/>
      <c r="V78" s="75"/>
      <c r="W78" s="75"/>
      <c r="X78" s="76"/>
      <c r="Y78" s="104" t="s">
        <v>224</v>
      </c>
      <c r="Z78" s="104"/>
      <c r="AA78" s="104"/>
      <c r="AB78" s="104"/>
      <c r="AC78" s="104"/>
      <c r="AD78" s="104"/>
      <c r="AE78" s="104"/>
      <c r="AF78" s="104"/>
      <c r="AG78" s="104"/>
      <c r="AH78" s="104"/>
      <c r="AI78" s="104"/>
      <c r="AJ78" s="199">
        <v>0</v>
      </c>
      <c r="AK78" s="199"/>
      <c r="AL78" s="199"/>
      <c r="AM78" s="199"/>
      <c r="AN78" s="199"/>
      <c r="AO78" s="9"/>
      <c r="AP78" s="9"/>
      <c r="AQ78" s="3">
        <v>1</v>
      </c>
      <c r="AR78" s="3">
        <f>IF(AND(SUMPRODUCT((LEN(B77:AP78)-1&gt;0)*1)=0, AQ78=1),1,0)</f>
        <v>0</v>
      </c>
    </row>
    <row r="79" spans="1:44" ht="16.5" thickBot="1" x14ac:dyDescent="0.2">
      <c r="AR79" s="3">
        <f t="shared" ref="AR79:AR86" si="5">IF(AND(COUNTA(B79:AP79)=0, AQ79=1),1,0)</f>
        <v>0</v>
      </c>
    </row>
    <row r="80" spans="1:44" ht="20.25" thickBot="1" x14ac:dyDescent="0.2">
      <c r="A80" s="5" t="s">
        <v>59</v>
      </c>
      <c r="B80" s="6"/>
      <c r="C80" s="7"/>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8"/>
      <c r="AR80" s="3">
        <f t="shared" si="5"/>
        <v>0</v>
      </c>
    </row>
    <row r="81" spans="1:44" s="9" customFormat="1" x14ac:dyDescent="0.15">
      <c r="AR81" s="3">
        <f t="shared" si="5"/>
        <v>0</v>
      </c>
    </row>
    <row r="82" spans="1:44" s="9" customFormat="1" ht="15.75" customHeight="1" x14ac:dyDescent="0.15">
      <c r="B82" s="205" t="s">
        <v>60</v>
      </c>
      <c r="C82" s="206"/>
      <c r="D82" s="206"/>
      <c r="E82" s="206"/>
      <c r="F82" s="206"/>
      <c r="G82" s="206"/>
      <c r="H82" s="206"/>
      <c r="I82" s="206"/>
      <c r="J82" s="206"/>
      <c r="K82" s="206"/>
      <c r="L82" s="206"/>
      <c r="M82" s="206"/>
      <c r="N82" s="205" t="s">
        <v>176</v>
      </c>
      <c r="O82" s="206"/>
      <c r="P82" s="206"/>
      <c r="Q82" s="206"/>
      <c r="R82" s="205" t="s">
        <v>61</v>
      </c>
      <c r="S82" s="205"/>
      <c r="T82" s="205"/>
      <c r="U82" s="205" t="s">
        <v>62</v>
      </c>
      <c r="V82" s="205"/>
      <c r="W82" s="205"/>
      <c r="X82" s="205"/>
      <c r="Y82" s="205"/>
      <c r="Z82" s="205"/>
      <c r="AA82" s="205"/>
      <c r="AB82" s="205"/>
      <c r="AC82" s="205"/>
      <c r="AD82" s="205"/>
      <c r="AE82" s="205"/>
      <c r="AF82" s="205"/>
      <c r="AG82" s="205"/>
      <c r="AH82" s="205"/>
      <c r="AI82" s="205"/>
      <c r="AJ82" s="205"/>
      <c r="AK82" s="205"/>
      <c r="AL82" s="205"/>
      <c r="AM82" s="205" t="s">
        <v>63</v>
      </c>
      <c r="AN82" s="205"/>
      <c r="AO82" s="205"/>
      <c r="AP82" s="205"/>
      <c r="AR82" s="3">
        <f t="shared" si="5"/>
        <v>0</v>
      </c>
    </row>
    <row r="83" spans="1:44" s="9" customFormat="1" ht="15.75" customHeight="1" x14ac:dyDescent="0.15">
      <c r="B83" s="207"/>
      <c r="C83" s="207"/>
      <c r="D83" s="207"/>
      <c r="E83" s="207"/>
      <c r="F83" s="207"/>
      <c r="G83" s="207"/>
      <c r="H83" s="207"/>
      <c r="I83" s="207"/>
      <c r="J83" s="207"/>
      <c r="K83" s="207"/>
      <c r="L83" s="207"/>
      <c r="M83" s="207"/>
      <c r="N83" s="207"/>
      <c r="O83" s="207"/>
      <c r="P83" s="207"/>
      <c r="Q83" s="207"/>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R83" s="3">
        <f t="shared" si="5"/>
        <v>0</v>
      </c>
    </row>
    <row r="84" spans="1:44" s="9" customFormat="1" x14ac:dyDescent="0.15">
      <c r="B84" s="207"/>
      <c r="C84" s="207"/>
      <c r="D84" s="207"/>
      <c r="E84" s="207"/>
      <c r="F84" s="207"/>
      <c r="G84" s="207"/>
      <c r="H84" s="207"/>
      <c r="I84" s="207"/>
      <c r="J84" s="207"/>
      <c r="K84" s="207"/>
      <c r="L84" s="207"/>
      <c r="M84" s="207"/>
      <c r="N84" s="207"/>
      <c r="O84" s="207"/>
      <c r="P84" s="207"/>
      <c r="Q84" s="207"/>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R84" s="3">
        <f t="shared" si="5"/>
        <v>0</v>
      </c>
    </row>
    <row r="85" spans="1:44" s="9" customFormat="1" x14ac:dyDescent="0.15">
      <c r="B85" s="207"/>
      <c r="C85" s="207"/>
      <c r="D85" s="207"/>
      <c r="E85" s="207"/>
      <c r="F85" s="207"/>
      <c r="G85" s="207"/>
      <c r="H85" s="207"/>
      <c r="I85" s="207"/>
      <c r="J85" s="207"/>
      <c r="K85" s="207"/>
      <c r="L85" s="207"/>
      <c r="M85" s="207"/>
      <c r="N85" s="207"/>
      <c r="O85" s="207"/>
      <c r="P85" s="207"/>
      <c r="Q85" s="207"/>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R85" s="3">
        <f t="shared" si="5"/>
        <v>0</v>
      </c>
    </row>
    <row r="86" spans="1:44" s="9" customFormat="1" ht="16.5" thickBot="1" x14ac:dyDescent="0.2">
      <c r="B86" s="208"/>
      <c r="C86" s="208"/>
      <c r="D86" s="208"/>
      <c r="E86" s="208"/>
      <c r="F86" s="208"/>
      <c r="G86" s="208"/>
      <c r="H86" s="208"/>
      <c r="I86" s="208"/>
      <c r="J86" s="208"/>
      <c r="K86" s="208"/>
      <c r="L86" s="208"/>
      <c r="M86" s="208"/>
      <c r="N86" s="208"/>
      <c r="O86" s="208"/>
      <c r="P86" s="208"/>
      <c r="Q86" s="208"/>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R86" s="3">
        <f t="shared" si="5"/>
        <v>0</v>
      </c>
    </row>
    <row r="87" spans="1:44" ht="15.75" customHeight="1" thickTop="1" x14ac:dyDescent="0.15">
      <c r="B87" s="211"/>
      <c r="C87" s="212"/>
      <c r="D87" s="212"/>
      <c r="E87" s="212"/>
      <c r="F87" s="212"/>
      <c r="G87" s="212"/>
      <c r="H87" s="212"/>
      <c r="I87" s="212"/>
      <c r="J87" s="212"/>
      <c r="K87" s="212"/>
      <c r="L87" s="212"/>
      <c r="M87" s="212"/>
      <c r="N87" s="213"/>
      <c r="O87" s="214"/>
      <c r="P87" s="214"/>
      <c r="Q87" s="214"/>
      <c r="R87" s="215"/>
      <c r="S87" s="216"/>
      <c r="T87" s="216"/>
      <c r="U87" s="217"/>
      <c r="V87" s="218"/>
      <c r="W87" s="218"/>
      <c r="X87" s="218"/>
      <c r="Y87" s="218"/>
      <c r="Z87" s="218"/>
      <c r="AA87" s="218"/>
      <c r="AB87" s="218"/>
      <c r="AC87" s="218"/>
      <c r="AD87" s="218"/>
      <c r="AE87" s="218"/>
      <c r="AF87" s="218"/>
      <c r="AG87" s="218"/>
      <c r="AH87" s="218"/>
      <c r="AI87" s="218"/>
      <c r="AJ87" s="218"/>
      <c r="AK87" s="218"/>
      <c r="AL87" s="219"/>
      <c r="AM87" s="220"/>
      <c r="AN87" s="221"/>
      <c r="AO87" s="221"/>
      <c r="AP87" s="222"/>
      <c r="AQ87" s="3">
        <v>1</v>
      </c>
      <c r="AR87" s="3">
        <f>IF(AND(SUMPRODUCT((LEN(B87:AP87)&gt;0)*1)=0, AQ87=1),1,0)</f>
        <v>1</v>
      </c>
    </row>
    <row r="88" spans="1:44" ht="16.5" thickBot="1" x14ac:dyDescent="0.2">
      <c r="AR88" s="3">
        <f>IF(AND(COUNTA(B88:AP88)=0, AQ88=1),1,0)</f>
        <v>0</v>
      </c>
    </row>
    <row r="89" spans="1:44" ht="20.25" thickBot="1" x14ac:dyDescent="0.2">
      <c r="A89" s="5" t="s">
        <v>64</v>
      </c>
      <c r="B89" s="6"/>
      <c r="C89" s="7"/>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8"/>
      <c r="AR89" s="3">
        <f t="shared" ref="AR89:AR103" si="6">IF(AND(COUNTA(B89:AP89)=0, AQ89=1),1,0)</f>
        <v>0</v>
      </c>
    </row>
    <row r="90" spans="1:44" s="9" customFormat="1" x14ac:dyDescent="0.15">
      <c r="AR90" s="3">
        <f t="shared" si="6"/>
        <v>0</v>
      </c>
    </row>
    <row r="91" spans="1:44" s="9" customFormat="1" x14ac:dyDescent="0.15">
      <c r="B91" s="10" t="s">
        <v>65</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1"/>
      <c r="AK91" s="16"/>
      <c r="AR91" s="3">
        <f t="shared" si="6"/>
        <v>0</v>
      </c>
    </row>
    <row r="92" spans="1:44" s="9" customFormat="1" x14ac:dyDescent="0.15">
      <c r="B92" s="13" t="s">
        <v>66</v>
      </c>
      <c r="C92" s="14"/>
      <c r="D92" s="14"/>
      <c r="E92" s="223">
        <v>0</v>
      </c>
      <c r="F92" s="224"/>
      <c r="G92" s="224"/>
      <c r="H92" s="225"/>
      <c r="I92" s="13" t="s">
        <v>67</v>
      </c>
      <c r="J92" s="14"/>
      <c r="K92" s="14"/>
      <c r="L92" s="14"/>
      <c r="M92" s="14"/>
      <c r="N92" s="14"/>
      <c r="O92" s="14"/>
      <c r="P92" s="14"/>
      <c r="Q92" s="14"/>
      <c r="R92" s="14"/>
      <c r="S92" s="223">
        <v>1</v>
      </c>
      <c r="T92" s="224"/>
      <c r="U92" s="225"/>
      <c r="V92" s="13" t="s">
        <v>68</v>
      </c>
      <c r="W92" s="14"/>
      <c r="X92" s="14"/>
      <c r="Y92" s="14"/>
      <c r="Z92" s="14"/>
      <c r="AA92" s="14"/>
      <c r="AB92" s="14"/>
      <c r="AC92" s="14"/>
      <c r="AD92" s="14"/>
      <c r="AE92" s="14"/>
      <c r="AF92" s="223">
        <v>0</v>
      </c>
      <c r="AG92" s="224"/>
      <c r="AH92" s="224"/>
      <c r="AI92" s="224"/>
      <c r="AJ92" s="225"/>
      <c r="AM92" s="3"/>
      <c r="AR92" s="3">
        <f t="shared" si="6"/>
        <v>0</v>
      </c>
    </row>
    <row r="93" spans="1:44" s="9" customFormat="1" x14ac:dyDescent="0.15">
      <c r="B93" s="18"/>
      <c r="C93" s="19"/>
      <c r="D93" s="19"/>
      <c r="E93" s="19"/>
      <c r="I93" s="18"/>
      <c r="J93" s="19"/>
      <c r="K93" s="19"/>
      <c r="L93" s="19"/>
      <c r="M93" s="19"/>
      <c r="N93" s="19" t="s">
        <v>69</v>
      </c>
      <c r="O93" s="19"/>
      <c r="P93" s="19"/>
      <c r="Q93" s="19"/>
      <c r="R93" s="19"/>
      <c r="S93" s="228">
        <v>0.4</v>
      </c>
      <c r="T93" s="229"/>
      <c r="U93" s="230"/>
      <c r="V93" s="18"/>
      <c r="W93" s="19"/>
      <c r="X93" s="19"/>
      <c r="Y93" s="19"/>
      <c r="Z93" s="19"/>
      <c r="AA93" s="19" t="s">
        <v>69</v>
      </c>
      <c r="AB93" s="19"/>
      <c r="AC93" s="19"/>
      <c r="AD93" s="19"/>
      <c r="AE93" s="19"/>
      <c r="AF93" s="228">
        <v>0</v>
      </c>
      <c r="AG93" s="229"/>
      <c r="AH93" s="229"/>
      <c r="AI93" s="229"/>
      <c r="AJ93" s="230"/>
      <c r="AM93" s="3"/>
      <c r="AR93" s="3">
        <f t="shared" si="6"/>
        <v>0</v>
      </c>
    </row>
    <row r="94" spans="1:44" s="9" customFormat="1" x14ac:dyDescent="0.15">
      <c r="B94" s="10" t="s">
        <v>70</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1"/>
      <c r="AM94" s="3"/>
      <c r="AR94" s="3">
        <f t="shared" si="6"/>
        <v>0</v>
      </c>
    </row>
    <row r="95" spans="1:44" s="9" customFormat="1" x14ac:dyDescent="0.15">
      <c r="B95" s="13" t="s">
        <v>66</v>
      </c>
      <c r="C95" s="14"/>
      <c r="D95" s="14"/>
      <c r="E95" s="223">
        <v>15</v>
      </c>
      <c r="F95" s="224"/>
      <c r="G95" s="224"/>
      <c r="H95" s="225"/>
      <c r="I95" s="13" t="s">
        <v>67</v>
      </c>
      <c r="J95" s="14"/>
      <c r="K95" s="14"/>
      <c r="L95" s="14"/>
      <c r="M95" s="14"/>
      <c r="N95" s="14"/>
      <c r="O95" s="14"/>
      <c r="P95" s="14"/>
      <c r="Q95" s="14"/>
      <c r="R95" s="14"/>
      <c r="S95" s="223">
        <v>73</v>
      </c>
      <c r="T95" s="224"/>
      <c r="U95" s="225"/>
      <c r="V95" s="13" t="s">
        <v>68</v>
      </c>
      <c r="W95" s="14"/>
      <c r="X95" s="14"/>
      <c r="Y95" s="14"/>
      <c r="Z95" s="14"/>
      <c r="AA95" s="14"/>
      <c r="AB95" s="14"/>
      <c r="AC95" s="14"/>
      <c r="AD95" s="14"/>
      <c r="AE95" s="14"/>
      <c r="AF95" s="223">
        <v>6</v>
      </c>
      <c r="AG95" s="224"/>
      <c r="AH95" s="224"/>
      <c r="AI95" s="224"/>
      <c r="AJ95" s="225"/>
      <c r="AM95" s="3"/>
      <c r="AR95" s="3">
        <f t="shared" si="6"/>
        <v>0</v>
      </c>
    </row>
    <row r="96" spans="1:44" s="9" customFormat="1" x14ac:dyDescent="0.15">
      <c r="B96" s="18"/>
      <c r="C96" s="19"/>
      <c r="D96" s="19"/>
      <c r="E96" s="19"/>
      <c r="F96" s="19"/>
      <c r="G96" s="19"/>
      <c r="H96" s="19"/>
      <c r="I96" s="18"/>
      <c r="J96" s="19"/>
      <c r="K96" s="19"/>
      <c r="L96" s="19"/>
      <c r="M96" s="19"/>
      <c r="N96" s="19" t="s">
        <v>71</v>
      </c>
      <c r="O96" s="19"/>
      <c r="P96" s="19"/>
      <c r="Q96" s="19"/>
      <c r="R96" s="19"/>
      <c r="S96" s="228">
        <v>73</v>
      </c>
      <c r="T96" s="229"/>
      <c r="U96" s="230"/>
      <c r="V96" s="18"/>
      <c r="W96" s="19"/>
      <c r="X96" s="19"/>
      <c r="Y96" s="19"/>
      <c r="Z96" s="19"/>
      <c r="AA96" s="19" t="s">
        <v>71</v>
      </c>
      <c r="AB96" s="19"/>
      <c r="AC96" s="19"/>
      <c r="AD96" s="19"/>
      <c r="AE96" s="19"/>
      <c r="AF96" s="228">
        <v>5.4</v>
      </c>
      <c r="AG96" s="229"/>
      <c r="AH96" s="229"/>
      <c r="AI96" s="229"/>
      <c r="AJ96" s="230"/>
      <c r="AM96" s="3"/>
      <c r="AR96" s="3">
        <f t="shared" si="6"/>
        <v>0</v>
      </c>
    </row>
    <row r="97" spans="1:44" ht="16.5" thickBot="1" x14ac:dyDescent="0.2">
      <c r="AR97" s="3">
        <f t="shared" si="6"/>
        <v>0</v>
      </c>
    </row>
    <row r="98" spans="1:44" ht="20.25" thickBot="1" x14ac:dyDescent="0.2">
      <c r="A98" s="5" t="s">
        <v>72</v>
      </c>
      <c r="B98" s="6"/>
      <c r="C98" s="7"/>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8"/>
      <c r="AR98" s="3">
        <f t="shared" si="6"/>
        <v>0</v>
      </c>
    </row>
    <row r="99" spans="1:44" s="9" customFormat="1" x14ac:dyDescent="0.15">
      <c r="AR99" s="3">
        <f t="shared" si="6"/>
        <v>0</v>
      </c>
    </row>
    <row r="100" spans="1:44" s="9" customFormat="1" ht="15.75" customHeight="1" x14ac:dyDescent="0.15">
      <c r="B100" s="131" t="s">
        <v>73</v>
      </c>
      <c r="C100" s="131"/>
      <c r="D100" s="131" t="s">
        <v>74</v>
      </c>
      <c r="E100" s="131"/>
      <c r="F100" s="131"/>
      <c r="G100" s="131"/>
      <c r="H100" s="131"/>
      <c r="I100" s="131"/>
      <c r="J100" s="131"/>
      <c r="K100" s="131"/>
      <c r="L100" s="131" t="s">
        <v>75</v>
      </c>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c r="AN100" s="184"/>
      <c r="AO100" s="184"/>
      <c r="AP100" s="184"/>
      <c r="AR100" s="3">
        <f t="shared" si="6"/>
        <v>0</v>
      </c>
    </row>
    <row r="101" spans="1:44" s="9" customFormat="1" x14ac:dyDescent="0.15">
      <c r="B101" s="131"/>
      <c r="C101" s="131"/>
      <c r="D101" s="131"/>
      <c r="E101" s="131"/>
      <c r="F101" s="131"/>
      <c r="G101" s="131"/>
      <c r="H101" s="131"/>
      <c r="I101" s="131"/>
      <c r="J101" s="131"/>
      <c r="K101" s="131"/>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c r="AR101" s="3">
        <f t="shared" si="6"/>
        <v>0</v>
      </c>
    </row>
    <row r="102" spans="1:44" s="9" customFormat="1" x14ac:dyDescent="0.15">
      <c r="B102" s="131"/>
      <c r="C102" s="131"/>
      <c r="D102" s="131"/>
      <c r="E102" s="131"/>
      <c r="F102" s="131"/>
      <c r="G102" s="131"/>
      <c r="H102" s="131"/>
      <c r="I102" s="131"/>
      <c r="J102" s="131"/>
      <c r="K102" s="131"/>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R102" s="3">
        <f t="shared" si="6"/>
        <v>0</v>
      </c>
    </row>
    <row r="103" spans="1:44" s="9" customFormat="1" ht="16.5" thickBot="1" x14ac:dyDescent="0.2">
      <c r="B103" s="144"/>
      <c r="C103" s="144"/>
      <c r="D103" s="226" t="s">
        <v>76</v>
      </c>
      <c r="E103" s="226"/>
      <c r="F103" s="226" t="s">
        <v>77</v>
      </c>
      <c r="G103" s="226"/>
      <c r="H103" s="226" t="s">
        <v>78</v>
      </c>
      <c r="I103" s="226"/>
      <c r="J103" s="227" t="s">
        <v>79</v>
      </c>
      <c r="K103" s="227"/>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R103" s="3">
        <f t="shared" si="6"/>
        <v>0</v>
      </c>
    </row>
    <row r="104" spans="1:44" s="9" customFormat="1" ht="16.5" customHeight="1" thickTop="1" x14ac:dyDescent="0.15">
      <c r="B104" s="231">
        <v>42517</v>
      </c>
      <c r="C104" s="231"/>
      <c r="D104" s="233">
        <v>15</v>
      </c>
      <c r="E104" s="233"/>
      <c r="F104" s="233"/>
      <c r="G104" s="233"/>
      <c r="H104" s="233">
        <v>1</v>
      </c>
      <c r="I104" s="233"/>
      <c r="J104" s="233"/>
      <c r="K104" s="233"/>
      <c r="L104" s="235" t="s">
        <v>227</v>
      </c>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9">
        <v>1</v>
      </c>
      <c r="AR104" s="3">
        <f>IF(AND(SUMPRODUCT((LEN(B104:AP106)&gt;0)*1)=0, AQ104=1),1,0)</f>
        <v>0</v>
      </c>
    </row>
    <row r="105" spans="1:44" s="9" customFormat="1" ht="16.5" customHeight="1" x14ac:dyDescent="0.15">
      <c r="B105" s="232"/>
      <c r="C105" s="232"/>
      <c r="D105" s="234"/>
      <c r="E105" s="234"/>
      <c r="F105" s="234"/>
      <c r="G105" s="234"/>
      <c r="H105" s="234"/>
      <c r="I105" s="234"/>
      <c r="J105" s="234"/>
      <c r="K105" s="234"/>
      <c r="L105" s="100"/>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R105" s="3"/>
    </row>
    <row r="106" spans="1:44" s="9" customFormat="1" ht="16.5" customHeight="1" x14ac:dyDescent="0.15">
      <c r="B106" s="232"/>
      <c r="C106" s="232"/>
      <c r="D106" s="234"/>
      <c r="E106" s="234"/>
      <c r="F106" s="234"/>
      <c r="G106" s="234"/>
      <c r="H106" s="234"/>
      <c r="I106" s="234"/>
      <c r="J106" s="234"/>
      <c r="K106" s="234"/>
      <c r="L106" s="237"/>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R106" s="3"/>
    </row>
    <row r="107" spans="1:44" s="9" customFormat="1" x14ac:dyDescent="0.15">
      <c r="B107" s="44">
        <v>42644</v>
      </c>
      <c r="C107" s="45"/>
      <c r="D107" s="50">
        <v>10</v>
      </c>
      <c r="E107" s="52"/>
      <c r="F107" s="50"/>
      <c r="G107" s="52"/>
      <c r="H107" s="50">
        <v>2</v>
      </c>
      <c r="I107" s="52"/>
      <c r="J107" s="50"/>
      <c r="K107" s="52"/>
      <c r="L107" s="100" t="s">
        <v>228</v>
      </c>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R107" s="3"/>
    </row>
    <row r="108" spans="1:44" s="9" customFormat="1" x14ac:dyDescent="0.15">
      <c r="B108" s="46"/>
      <c r="C108" s="47"/>
      <c r="D108" s="34"/>
      <c r="E108" s="36"/>
      <c r="F108" s="34"/>
      <c r="G108" s="36"/>
      <c r="H108" s="34"/>
      <c r="I108" s="36"/>
      <c r="J108" s="34"/>
      <c r="K108" s="36"/>
      <c r="L108" s="100"/>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R108" s="3"/>
    </row>
    <row r="109" spans="1:44" s="9" customFormat="1" x14ac:dyDescent="0.15">
      <c r="B109" s="48"/>
      <c r="C109" s="49"/>
      <c r="D109" s="37"/>
      <c r="E109" s="39"/>
      <c r="F109" s="37"/>
      <c r="G109" s="39"/>
      <c r="H109" s="37"/>
      <c r="I109" s="39"/>
      <c r="J109" s="37"/>
      <c r="K109" s="39"/>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R109" s="3"/>
    </row>
    <row r="110" spans="1:44" s="9" customFormat="1" x14ac:dyDescent="0.15">
      <c r="B110" s="46">
        <v>42730</v>
      </c>
      <c r="C110" s="47"/>
      <c r="D110" s="34">
        <v>15</v>
      </c>
      <c r="E110" s="36"/>
      <c r="F110" s="34"/>
      <c r="G110" s="36"/>
      <c r="H110" s="34">
        <v>1</v>
      </c>
      <c r="I110" s="36"/>
      <c r="J110" s="34"/>
      <c r="K110" s="36"/>
      <c r="L110" s="100" t="s">
        <v>229</v>
      </c>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R110" s="3"/>
    </row>
    <row r="111" spans="1:44" s="9" customFormat="1" x14ac:dyDescent="0.15">
      <c r="B111" s="46"/>
      <c r="C111" s="47"/>
      <c r="D111" s="34"/>
      <c r="E111" s="36"/>
      <c r="F111" s="34"/>
      <c r="G111" s="36"/>
      <c r="H111" s="34"/>
      <c r="I111" s="36"/>
      <c r="J111" s="34"/>
      <c r="K111" s="36"/>
      <c r="L111" s="100"/>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R111" s="3"/>
    </row>
    <row r="112" spans="1:44" s="9" customFormat="1" x14ac:dyDescent="0.15">
      <c r="B112" s="48"/>
      <c r="C112" s="49"/>
      <c r="D112" s="37"/>
      <c r="E112" s="39"/>
      <c r="F112" s="37"/>
      <c r="G112" s="39"/>
      <c r="H112" s="37"/>
      <c r="I112" s="39"/>
      <c r="J112" s="37"/>
      <c r="K112" s="39"/>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R112" s="3"/>
    </row>
    <row r="113" spans="1:44" s="9" customFormat="1" x14ac:dyDescent="0.15">
      <c r="B113" s="44">
        <v>42821</v>
      </c>
      <c r="C113" s="45"/>
      <c r="D113" s="50">
        <v>13</v>
      </c>
      <c r="E113" s="52"/>
      <c r="F113" s="50"/>
      <c r="G113" s="52"/>
      <c r="H113" s="50">
        <v>1</v>
      </c>
      <c r="I113" s="52"/>
      <c r="J113" s="50"/>
      <c r="K113" s="52"/>
      <c r="L113" s="100" t="s">
        <v>230</v>
      </c>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9">
        <v>1</v>
      </c>
      <c r="AR113" s="3">
        <f>IF(AND(SUMPRODUCT((LEN(B113:AP116)&gt;0)*1)=0, AQ113=1),1,0)</f>
        <v>0</v>
      </c>
    </row>
    <row r="114" spans="1:44" s="9" customFormat="1" x14ac:dyDescent="0.15">
      <c r="B114" s="46"/>
      <c r="C114" s="47"/>
      <c r="D114" s="34"/>
      <c r="E114" s="36"/>
      <c r="F114" s="34"/>
      <c r="G114" s="36"/>
      <c r="H114" s="34"/>
      <c r="I114" s="36"/>
      <c r="J114" s="34"/>
      <c r="K114" s="36"/>
      <c r="L114" s="100"/>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R114" s="3"/>
    </row>
    <row r="115" spans="1:44" s="9" customFormat="1" x14ac:dyDescent="0.15">
      <c r="B115" s="46"/>
      <c r="C115" s="47"/>
      <c r="D115" s="34"/>
      <c r="E115" s="36"/>
      <c r="F115" s="34"/>
      <c r="G115" s="36"/>
      <c r="H115" s="34"/>
      <c r="I115" s="36"/>
      <c r="J115" s="34"/>
      <c r="K115" s="36"/>
      <c r="L115" s="100"/>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9">
        <v>1</v>
      </c>
      <c r="AR115" s="3">
        <f>IF(AND(SUMPRODUCT((LEN(B113:AP116)&gt;0)*1)=0, AQ115=1),1,0)</f>
        <v>0</v>
      </c>
    </row>
    <row r="116" spans="1:44" s="9" customFormat="1" x14ac:dyDescent="0.15">
      <c r="B116" s="48"/>
      <c r="C116" s="49"/>
      <c r="D116" s="37"/>
      <c r="E116" s="39"/>
      <c r="F116" s="37"/>
      <c r="G116" s="39"/>
      <c r="H116" s="37"/>
      <c r="I116" s="39"/>
      <c r="J116" s="37"/>
      <c r="K116" s="39"/>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9">
        <v>1</v>
      </c>
      <c r="AR116" s="3">
        <f>IF(AND(SUMPRODUCT((LEN(B113:AP116)&gt;0)*1)=0, AQ116=1),1,0)</f>
        <v>0</v>
      </c>
    </row>
    <row r="117" spans="1:44" s="9" customFormat="1" x14ac:dyDescent="0.15">
      <c r="AR117" s="3">
        <f>IF(AND(COUNTA(B117:AP117)=0, AQ117=1),1,0)</f>
        <v>0</v>
      </c>
    </row>
    <row r="118" spans="1:44" s="9" customFormat="1" x14ac:dyDescent="0.15">
      <c r="B118" s="10" t="s">
        <v>175</v>
      </c>
      <c r="C118" s="12"/>
      <c r="D118" s="12"/>
      <c r="E118" s="43">
        <v>0</v>
      </c>
      <c r="F118" s="43"/>
      <c r="G118" s="43"/>
      <c r="AR118" s="3">
        <f>IF(AND(COUNTA(B118:AP118)=0, AQ118=1),1,0)</f>
        <v>0</v>
      </c>
    </row>
    <row r="119" spans="1:44" ht="16.5" thickBot="1" x14ac:dyDescent="0.2">
      <c r="AR119" s="3">
        <f>IF(AND(COUNTA(B119:AP119)=0, AQ119=1),1,0)</f>
        <v>0</v>
      </c>
    </row>
    <row r="120" spans="1:44" ht="20.25" thickBot="1" x14ac:dyDescent="0.2">
      <c r="A120" s="5" t="s">
        <v>80</v>
      </c>
      <c r="B120" s="6"/>
      <c r="C120" s="7"/>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8"/>
      <c r="AR120" s="3">
        <f t="shared" ref="AR120:AR125" si="7">IF(AND(COUNTA(B120:AP120)=0, AQ120=1),1,0)</f>
        <v>0</v>
      </c>
    </row>
    <row r="121" spans="1:44" s="9" customFormat="1" x14ac:dyDescent="0.15">
      <c r="AR121" s="3">
        <f t="shared" si="7"/>
        <v>0</v>
      </c>
    </row>
    <row r="122" spans="1:44" s="9" customFormat="1" ht="15.75" customHeight="1" x14ac:dyDescent="0.15">
      <c r="B122" s="131" t="s">
        <v>81</v>
      </c>
      <c r="C122" s="131"/>
      <c r="D122" s="131" t="s">
        <v>82</v>
      </c>
      <c r="E122" s="131"/>
      <c r="F122" s="131"/>
      <c r="G122" s="131"/>
      <c r="H122" s="131"/>
      <c r="I122" s="131"/>
      <c r="J122" s="131" t="s">
        <v>83</v>
      </c>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R122" s="3">
        <f t="shared" si="7"/>
        <v>0</v>
      </c>
    </row>
    <row r="123" spans="1:44" s="9" customFormat="1" x14ac:dyDescent="0.15">
      <c r="B123" s="131"/>
      <c r="C123" s="131"/>
      <c r="D123" s="131"/>
      <c r="E123" s="131"/>
      <c r="F123" s="131"/>
      <c r="G123" s="131"/>
      <c r="H123" s="131"/>
      <c r="I123" s="131"/>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R123" s="3">
        <f t="shared" si="7"/>
        <v>0</v>
      </c>
    </row>
    <row r="124" spans="1:44" s="9" customFormat="1" x14ac:dyDescent="0.15">
      <c r="B124" s="131"/>
      <c r="C124" s="131"/>
      <c r="D124" s="131"/>
      <c r="E124" s="131"/>
      <c r="F124" s="131"/>
      <c r="G124" s="131"/>
      <c r="H124" s="131"/>
      <c r="I124" s="131"/>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R124" s="3">
        <f t="shared" si="7"/>
        <v>0</v>
      </c>
    </row>
    <row r="125" spans="1:44" s="9" customFormat="1" ht="16.5" thickBot="1" x14ac:dyDescent="0.2">
      <c r="B125" s="144"/>
      <c r="C125" s="144"/>
      <c r="D125" s="226" t="s">
        <v>77</v>
      </c>
      <c r="E125" s="226"/>
      <c r="F125" s="226"/>
      <c r="G125" s="226" t="s">
        <v>78</v>
      </c>
      <c r="H125" s="226"/>
      <c r="I125" s="226"/>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R125" s="3">
        <f t="shared" si="7"/>
        <v>0</v>
      </c>
    </row>
    <row r="126" spans="1:44" s="9" customFormat="1" ht="16.5" customHeight="1" thickTop="1" x14ac:dyDescent="0.15">
      <c r="B126" s="98">
        <v>42517</v>
      </c>
      <c r="C126" s="99"/>
      <c r="D126" s="59">
        <v>7</v>
      </c>
      <c r="E126" s="60"/>
      <c r="F126" s="61"/>
      <c r="G126" s="62">
        <v>1</v>
      </c>
      <c r="H126" s="63"/>
      <c r="I126" s="64"/>
      <c r="J126" s="95" t="s">
        <v>227</v>
      </c>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7"/>
      <c r="AQ126" s="9">
        <v>1</v>
      </c>
      <c r="AR126" s="3">
        <f>IF(AND(SUMPRODUCT((LEN(B126:AP131)&gt;0)*1)=0, AQ126=1),1,0)</f>
        <v>0</v>
      </c>
    </row>
    <row r="127" spans="1:44" s="9" customFormat="1" x14ac:dyDescent="0.15">
      <c r="B127" s="46"/>
      <c r="C127" s="47"/>
      <c r="D127" s="34"/>
      <c r="E127" s="35"/>
      <c r="F127" s="36"/>
      <c r="G127" s="53"/>
      <c r="H127" s="54"/>
      <c r="I127" s="55"/>
      <c r="J127" s="92"/>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4"/>
      <c r="AQ127" s="9">
        <v>1</v>
      </c>
      <c r="AR127" s="3">
        <f>IF(AND(SUMPRODUCT((LEN(B126:AP131)&gt;0)*1)=0, AQ127=1),1,0)</f>
        <v>0</v>
      </c>
    </row>
    <row r="128" spans="1:44" s="9" customFormat="1" x14ac:dyDescent="0.15">
      <c r="B128" s="48"/>
      <c r="C128" s="49"/>
      <c r="D128" s="37"/>
      <c r="E128" s="38"/>
      <c r="F128" s="39"/>
      <c r="G128" s="56"/>
      <c r="H128" s="57"/>
      <c r="I128" s="58"/>
      <c r="J128" s="92"/>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4"/>
      <c r="AQ128" s="9">
        <v>1</v>
      </c>
      <c r="AR128" s="3">
        <f>IF(AND(SUMPRODUCT((LEN(B126:AP131)&gt;0)*1)=0, AQ128=1),1,0)</f>
        <v>0</v>
      </c>
    </row>
    <row r="129" spans="2:44" s="9" customFormat="1" x14ac:dyDescent="0.15">
      <c r="B129" s="44">
        <v>42550</v>
      </c>
      <c r="C129" s="45"/>
      <c r="D129" s="34">
        <v>6</v>
      </c>
      <c r="E129" s="35"/>
      <c r="F129" s="36"/>
      <c r="G129" s="53">
        <v>1</v>
      </c>
      <c r="H129" s="54"/>
      <c r="I129" s="55"/>
      <c r="J129" s="92" t="s">
        <v>231</v>
      </c>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4"/>
      <c r="AQ129" s="9">
        <v>1</v>
      </c>
      <c r="AR129" s="3">
        <f>IF(AND(SUMPRODUCT((LEN(B126:AP131)&gt;0)*1)=0, AQ129=1),1,0)</f>
        <v>0</v>
      </c>
    </row>
    <row r="130" spans="2:44" s="9" customFormat="1" ht="15.75" customHeight="1" x14ac:dyDescent="0.15">
      <c r="B130" s="46"/>
      <c r="C130" s="47"/>
      <c r="D130" s="34"/>
      <c r="E130" s="35"/>
      <c r="F130" s="36"/>
      <c r="G130" s="53"/>
      <c r="H130" s="54"/>
      <c r="I130" s="55"/>
      <c r="J130" s="92"/>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4"/>
      <c r="AQ130" s="9">
        <v>1</v>
      </c>
      <c r="AR130" s="3">
        <f>IF(AND(SUMPRODUCT((LEN(B126:AP131)&gt;0)*1)=0, AQ130=1),1,0)</f>
        <v>0</v>
      </c>
    </row>
    <row r="131" spans="2:44" s="9" customFormat="1" x14ac:dyDescent="0.15">
      <c r="B131" s="48"/>
      <c r="C131" s="49"/>
      <c r="D131" s="37"/>
      <c r="E131" s="38"/>
      <c r="F131" s="39"/>
      <c r="G131" s="56"/>
      <c r="H131" s="57"/>
      <c r="I131" s="58"/>
      <c r="J131" s="92"/>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4"/>
      <c r="AQ131" s="9">
        <v>1</v>
      </c>
      <c r="AR131" s="3">
        <f>IF(AND(SUMPRODUCT((LEN(B126:AP131)&gt;0)*1)=0, AQ131=1),1,0)</f>
        <v>0</v>
      </c>
    </row>
    <row r="132" spans="2:44" s="9" customFormat="1" x14ac:dyDescent="0.15">
      <c r="B132" s="44">
        <v>42644</v>
      </c>
      <c r="C132" s="45"/>
      <c r="D132" s="50">
        <v>7</v>
      </c>
      <c r="E132" s="51"/>
      <c r="F132" s="52"/>
      <c r="G132" s="50">
        <v>2</v>
      </c>
      <c r="H132" s="51"/>
      <c r="I132" s="52"/>
      <c r="J132" s="92" t="s">
        <v>232</v>
      </c>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4"/>
      <c r="AQ132" s="9">
        <v>1</v>
      </c>
      <c r="AR132" s="3">
        <f>IF(AND(SUMPRODUCT((LEN(B132:AP143)&gt;0)*1)=0, AQ132=1),1,0)</f>
        <v>0</v>
      </c>
    </row>
    <row r="133" spans="2:44" s="9" customFormat="1" x14ac:dyDescent="0.15">
      <c r="B133" s="46"/>
      <c r="C133" s="47"/>
      <c r="D133" s="34"/>
      <c r="E133" s="35"/>
      <c r="F133" s="36"/>
      <c r="G133" s="34"/>
      <c r="H133" s="35"/>
      <c r="I133" s="36"/>
      <c r="J133" s="92"/>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4"/>
      <c r="AQ133" s="9">
        <v>1</v>
      </c>
      <c r="AR133" s="3">
        <f>IF(AND(SUMPRODUCT((LEN(B132:AP143)&gt;0)*1)=0, AQ133=1),1,0)</f>
        <v>0</v>
      </c>
    </row>
    <row r="134" spans="2:44" s="9" customFormat="1" x14ac:dyDescent="0.15">
      <c r="B134" s="48"/>
      <c r="C134" s="49"/>
      <c r="D134" s="37"/>
      <c r="E134" s="38"/>
      <c r="F134" s="39"/>
      <c r="G134" s="37"/>
      <c r="H134" s="38"/>
      <c r="I134" s="39"/>
      <c r="J134" s="92"/>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4"/>
      <c r="AQ134" s="9">
        <v>1</v>
      </c>
      <c r="AR134" s="3">
        <f>IF(AND(SUMPRODUCT((LEN(B132:AP143)&gt;0)*1)=0, AQ134=1),1,0)</f>
        <v>0</v>
      </c>
    </row>
    <row r="135" spans="2:44" s="9" customFormat="1" x14ac:dyDescent="0.15">
      <c r="B135" s="44">
        <v>42730</v>
      </c>
      <c r="C135" s="45"/>
      <c r="D135" s="50">
        <v>7</v>
      </c>
      <c r="E135" s="51"/>
      <c r="F135" s="52"/>
      <c r="G135" s="50">
        <v>1</v>
      </c>
      <c r="H135" s="51"/>
      <c r="I135" s="52"/>
      <c r="J135" s="92" t="s">
        <v>233</v>
      </c>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4"/>
      <c r="AR135" s="3"/>
    </row>
    <row r="136" spans="2:44" s="9" customFormat="1" x14ac:dyDescent="0.15">
      <c r="B136" s="46"/>
      <c r="C136" s="47"/>
      <c r="D136" s="34"/>
      <c r="E136" s="35"/>
      <c r="F136" s="36"/>
      <c r="G136" s="34"/>
      <c r="H136" s="35"/>
      <c r="I136" s="36"/>
      <c r="J136" s="92"/>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4"/>
      <c r="AR136" s="3"/>
    </row>
    <row r="137" spans="2:44" s="9" customFormat="1" x14ac:dyDescent="0.15">
      <c r="B137" s="48"/>
      <c r="C137" s="49"/>
      <c r="D137" s="37"/>
      <c r="E137" s="38"/>
      <c r="F137" s="39"/>
      <c r="G137" s="37"/>
      <c r="H137" s="38"/>
      <c r="I137" s="39"/>
      <c r="J137" s="92"/>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4"/>
      <c r="AR137" s="3"/>
    </row>
    <row r="138" spans="2:44" s="9" customFormat="1" x14ac:dyDescent="0.15">
      <c r="B138" s="44">
        <v>42785</v>
      </c>
      <c r="C138" s="45"/>
      <c r="D138" s="50">
        <v>6</v>
      </c>
      <c r="E138" s="51"/>
      <c r="F138" s="52"/>
      <c r="G138" s="50">
        <v>1</v>
      </c>
      <c r="H138" s="51"/>
      <c r="I138" s="52"/>
      <c r="J138" s="92" t="s">
        <v>234</v>
      </c>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4"/>
      <c r="AR138" s="3"/>
    </row>
    <row r="139" spans="2:44" s="9" customFormat="1" x14ac:dyDescent="0.15">
      <c r="B139" s="46"/>
      <c r="C139" s="47"/>
      <c r="D139" s="34"/>
      <c r="E139" s="35"/>
      <c r="F139" s="36"/>
      <c r="G139" s="34"/>
      <c r="H139" s="35"/>
      <c r="I139" s="36"/>
      <c r="J139" s="92"/>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4"/>
      <c r="AR139" s="3"/>
    </row>
    <row r="140" spans="2:44" s="9" customFormat="1" x14ac:dyDescent="0.15">
      <c r="B140" s="48"/>
      <c r="C140" s="49"/>
      <c r="D140" s="37"/>
      <c r="E140" s="38"/>
      <c r="F140" s="39"/>
      <c r="G140" s="37"/>
      <c r="H140" s="38"/>
      <c r="I140" s="39"/>
      <c r="J140" s="92"/>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4"/>
      <c r="AR140" s="3"/>
    </row>
    <row r="141" spans="2:44" s="9" customFormat="1" x14ac:dyDescent="0.15">
      <c r="B141" s="44">
        <v>42821</v>
      </c>
      <c r="C141" s="45"/>
      <c r="D141" s="34">
        <v>5</v>
      </c>
      <c r="E141" s="35"/>
      <c r="F141" s="36"/>
      <c r="G141" s="34">
        <v>1</v>
      </c>
      <c r="H141" s="35"/>
      <c r="I141" s="36"/>
      <c r="J141" s="92" t="s">
        <v>235</v>
      </c>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4"/>
      <c r="AQ141" s="9">
        <v>1</v>
      </c>
      <c r="AR141" s="3">
        <f>IF(AND(SUMPRODUCT((LEN(B132:AP143)&gt;0)*1)=0, AQ141=1),1,0)</f>
        <v>0</v>
      </c>
    </row>
    <row r="142" spans="2:44" s="9" customFormat="1" x14ac:dyDescent="0.15">
      <c r="B142" s="46"/>
      <c r="C142" s="47"/>
      <c r="D142" s="34"/>
      <c r="E142" s="35"/>
      <c r="F142" s="36"/>
      <c r="G142" s="34"/>
      <c r="H142" s="35"/>
      <c r="I142" s="36"/>
      <c r="J142" s="92"/>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4"/>
      <c r="AQ142" s="9">
        <v>1</v>
      </c>
      <c r="AR142" s="3">
        <f>IF(AND(SUMPRODUCT((LEN(B132:AP143)&gt;0)*1)=0, AQ142=1),1,0)</f>
        <v>0</v>
      </c>
    </row>
    <row r="143" spans="2:44" s="9" customFormat="1" x14ac:dyDescent="0.15">
      <c r="B143" s="48"/>
      <c r="C143" s="49"/>
      <c r="D143" s="37"/>
      <c r="E143" s="38"/>
      <c r="F143" s="39"/>
      <c r="G143" s="37"/>
      <c r="H143" s="38"/>
      <c r="I143" s="39"/>
      <c r="J143" s="92"/>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4"/>
      <c r="AQ143" s="9">
        <v>1</v>
      </c>
      <c r="AR143" s="3">
        <f>IF(AND(SUMPRODUCT((LEN(B132:AP143)&gt;0)*1)=0, AQ143=1),1,0)</f>
        <v>0</v>
      </c>
    </row>
    <row r="144" spans="2:44" s="9" customFormat="1" x14ac:dyDescent="0.15">
      <c r="AR144" s="3">
        <f>IF(AND(COUNTA(B144:AP144)=0, AQ144=1),1,0)</f>
        <v>0</v>
      </c>
    </row>
    <row r="145" spans="1:44" s="9" customFormat="1" x14ac:dyDescent="0.15">
      <c r="B145" s="10" t="s">
        <v>175</v>
      </c>
      <c r="C145" s="12"/>
      <c r="D145" s="12"/>
      <c r="E145" s="43">
        <v>0</v>
      </c>
      <c r="F145" s="43"/>
      <c r="G145" s="43"/>
      <c r="AR145" s="3">
        <f>IF(AND(COUNTA(B145:AP145)=0, AQ145=1),1,0)</f>
        <v>0</v>
      </c>
    </row>
    <row r="146" spans="1:44" ht="16.5" thickBot="1" x14ac:dyDescent="0.2">
      <c r="AR146" s="3">
        <f>IF(AND(COUNTA(B146:AP146)=0, AQ146=1),1,0)</f>
        <v>0</v>
      </c>
    </row>
    <row r="147" spans="1:44" ht="20.25" thickBot="1" x14ac:dyDescent="0.2">
      <c r="A147" s="5" t="s">
        <v>84</v>
      </c>
      <c r="B147" s="6"/>
      <c r="C147" s="7"/>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8"/>
      <c r="AR147" s="3">
        <f t="shared" ref="AR147:AR155" si="8">IF(AND(COUNTA(B147:AP147)=0, AQ147=1),1,0)</f>
        <v>0</v>
      </c>
    </row>
    <row r="148" spans="1:44" s="9" customFormat="1" x14ac:dyDescent="0.15">
      <c r="AR148" s="3">
        <f t="shared" si="8"/>
        <v>0</v>
      </c>
    </row>
    <row r="149" spans="1:44" s="9" customFormat="1" x14ac:dyDescent="0.15">
      <c r="B149" s="9" t="s">
        <v>85</v>
      </c>
      <c r="I149" s="40" t="s">
        <v>220</v>
      </c>
      <c r="J149" s="41"/>
      <c r="K149" s="41"/>
      <c r="L149" s="41"/>
      <c r="M149" s="41"/>
      <c r="N149" s="41"/>
      <c r="O149" s="41"/>
      <c r="P149" s="41"/>
      <c r="Q149" s="41"/>
      <c r="R149" s="41"/>
      <c r="S149" s="41"/>
      <c r="T149" s="41"/>
      <c r="U149" s="41"/>
      <c r="V149" s="41"/>
      <c r="W149" s="41"/>
      <c r="X149" s="41"/>
      <c r="Y149" s="41"/>
      <c r="Z149" s="41"/>
      <c r="AA149" s="42"/>
      <c r="AQ149" s="3">
        <v>1</v>
      </c>
      <c r="AR149" s="3">
        <f t="shared" si="8"/>
        <v>0</v>
      </c>
    </row>
    <row r="150" spans="1:44" s="9" customFormat="1" x14ac:dyDescent="0.15">
      <c r="I150" s="40" t="s">
        <v>191</v>
      </c>
      <c r="J150" s="41"/>
      <c r="K150" s="41"/>
      <c r="L150" s="41"/>
      <c r="M150" s="41"/>
      <c r="N150" s="41"/>
      <c r="O150" s="41"/>
      <c r="P150" s="41"/>
      <c r="Q150" s="41"/>
      <c r="R150" s="41"/>
      <c r="S150" s="41"/>
      <c r="T150" s="41"/>
      <c r="U150" s="41"/>
      <c r="V150" s="41"/>
      <c r="W150" s="41"/>
      <c r="X150" s="41"/>
      <c r="Y150" s="41"/>
      <c r="Z150" s="41"/>
      <c r="AA150" s="42"/>
      <c r="AQ150" s="3">
        <v>1</v>
      </c>
      <c r="AR150" s="3">
        <f t="shared" si="8"/>
        <v>0</v>
      </c>
    </row>
    <row r="151" spans="1:44" s="9" customFormat="1" x14ac:dyDescent="0.15">
      <c r="AR151" s="3">
        <f t="shared" si="8"/>
        <v>0</v>
      </c>
    </row>
    <row r="152" spans="1:44" x14ac:dyDescent="0.15">
      <c r="B152" s="3" t="s">
        <v>86</v>
      </c>
      <c r="I152" s="40" t="s">
        <v>236</v>
      </c>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2"/>
      <c r="AQ152" s="3">
        <v>1</v>
      </c>
      <c r="AR152" s="3">
        <f t="shared" si="8"/>
        <v>0</v>
      </c>
    </row>
    <row r="153" spans="1:44" x14ac:dyDescent="0.15">
      <c r="I153" s="40"/>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2"/>
      <c r="AQ153" s="3">
        <v>1</v>
      </c>
      <c r="AR153" s="3">
        <f t="shared" si="8"/>
        <v>1</v>
      </c>
    </row>
    <row r="154" spans="1:44" s="9" customFormat="1" x14ac:dyDescent="0.15">
      <c r="AR154" s="3">
        <f t="shared" si="8"/>
        <v>0</v>
      </c>
    </row>
    <row r="155" spans="1:44" x14ac:dyDescent="0.15">
      <c r="B155" s="3" t="s">
        <v>87</v>
      </c>
      <c r="I155" s="40"/>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2"/>
      <c r="AQ155" s="3">
        <v>1</v>
      </c>
      <c r="AR155" s="3">
        <f t="shared" si="8"/>
        <v>0</v>
      </c>
    </row>
    <row r="156" spans="1:44" x14ac:dyDescent="0.15">
      <c r="B156" s="3" t="s">
        <v>88</v>
      </c>
      <c r="I156" s="40"/>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2"/>
      <c r="AQ156" s="3">
        <v>1</v>
      </c>
      <c r="AR156" s="3">
        <f>IF(AND(COUNTA(I156)=0, AQ156=1),1,0)</f>
        <v>1</v>
      </c>
    </row>
    <row r="157" spans="1:44" ht="16.5" thickBot="1" x14ac:dyDescent="0.2">
      <c r="AR157" s="3">
        <f t="shared" ref="AR157:AR174" si="9">IF(AND(COUNTA(B157:AP157)=0, AQ157=1),1,0)</f>
        <v>0</v>
      </c>
    </row>
    <row r="158" spans="1:44" ht="20.25" thickBot="1" x14ac:dyDescent="0.2">
      <c r="A158" s="5" t="s">
        <v>89</v>
      </c>
      <c r="B158" s="6"/>
      <c r="C158" s="7"/>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8"/>
      <c r="AR158" s="3">
        <f t="shared" si="9"/>
        <v>0</v>
      </c>
    </row>
    <row r="159" spans="1:44" s="9" customFormat="1" x14ac:dyDescent="0.15">
      <c r="AR159" s="3">
        <f t="shared" si="9"/>
        <v>0</v>
      </c>
    </row>
    <row r="160" spans="1:44" s="9" customFormat="1" x14ac:dyDescent="0.15">
      <c r="B160" s="9" t="s">
        <v>90</v>
      </c>
      <c r="P160" s="122"/>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124"/>
      <c r="AP160" s="123"/>
      <c r="AR160" s="3">
        <f t="shared" si="9"/>
        <v>0</v>
      </c>
    </row>
    <row r="161" spans="1:44" s="9" customFormat="1" x14ac:dyDescent="0.15">
      <c r="AR161" s="3">
        <f t="shared" si="9"/>
        <v>0</v>
      </c>
    </row>
    <row r="162" spans="1:44" x14ac:dyDescent="0.15">
      <c r="B162" s="3" t="s">
        <v>91</v>
      </c>
      <c r="F162" s="167"/>
      <c r="G162" s="238"/>
      <c r="H162" s="238"/>
      <c r="I162" s="238"/>
      <c r="J162" s="238"/>
      <c r="K162" s="238"/>
      <c r="L162" s="238"/>
      <c r="M162" s="238"/>
      <c r="N162" s="238"/>
      <c r="O162" s="238"/>
      <c r="P162" s="238"/>
      <c r="Q162" s="238"/>
      <c r="R162" s="238"/>
      <c r="S162" s="238"/>
      <c r="T162" s="238"/>
      <c r="U162" s="238"/>
      <c r="V162" s="168"/>
      <c r="AR162" s="3">
        <f t="shared" si="9"/>
        <v>0</v>
      </c>
    </row>
    <row r="163" spans="1:44" x14ac:dyDescent="0.15">
      <c r="F163" s="239"/>
      <c r="G163" s="240"/>
      <c r="H163" s="240"/>
      <c r="I163" s="240"/>
      <c r="J163" s="240"/>
      <c r="K163" s="240"/>
      <c r="L163" s="240"/>
      <c r="M163" s="240"/>
      <c r="N163" s="240"/>
      <c r="O163" s="240"/>
      <c r="P163" s="240"/>
      <c r="Q163" s="240"/>
      <c r="R163" s="240"/>
      <c r="S163" s="240"/>
      <c r="T163" s="240"/>
      <c r="U163" s="240"/>
      <c r="V163" s="241"/>
      <c r="AR163" s="3">
        <f t="shared" si="9"/>
        <v>0</v>
      </c>
    </row>
    <row r="164" spans="1:44" ht="16.5" thickBot="1" x14ac:dyDescent="0.2">
      <c r="AR164" s="3">
        <f t="shared" si="9"/>
        <v>0</v>
      </c>
    </row>
    <row r="165" spans="1:44" ht="20.25" thickBot="1" x14ac:dyDescent="0.2">
      <c r="A165" s="5" t="s">
        <v>92</v>
      </c>
      <c r="B165" s="6"/>
      <c r="C165" s="7"/>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8"/>
      <c r="AR165" s="3">
        <f t="shared" si="9"/>
        <v>0</v>
      </c>
    </row>
    <row r="166" spans="1:44" s="9" customFormat="1" x14ac:dyDescent="0.15">
      <c r="AR166" s="3">
        <f t="shared" si="9"/>
        <v>0</v>
      </c>
    </row>
    <row r="167" spans="1:44" ht="15.75" customHeight="1" x14ac:dyDescent="0.15">
      <c r="B167" s="131" t="s">
        <v>93</v>
      </c>
      <c r="C167" s="131" t="s">
        <v>94</v>
      </c>
      <c r="D167" s="131" t="s">
        <v>95</v>
      </c>
      <c r="E167" s="131"/>
      <c r="F167" s="131"/>
      <c r="G167" s="131"/>
      <c r="H167" s="131" t="s">
        <v>96</v>
      </c>
      <c r="I167" s="131"/>
      <c r="J167" s="131"/>
      <c r="K167" s="131"/>
      <c r="L167" s="131"/>
      <c r="M167" s="131"/>
      <c r="N167" s="131"/>
      <c r="O167" s="131"/>
      <c r="P167" s="131"/>
      <c r="Q167" s="131"/>
      <c r="R167" s="131"/>
      <c r="S167" s="131"/>
      <c r="T167" s="131"/>
      <c r="U167" s="131"/>
      <c r="V167" s="131"/>
      <c r="W167" s="131"/>
      <c r="X167" s="131"/>
      <c r="Y167" s="131" t="s">
        <v>97</v>
      </c>
      <c r="Z167" s="131"/>
      <c r="AA167" s="131"/>
      <c r="AB167" s="131"/>
      <c r="AC167" s="131"/>
      <c r="AD167" s="131"/>
      <c r="AE167" s="131"/>
      <c r="AF167" s="131"/>
      <c r="AG167" s="131"/>
      <c r="AH167" s="131"/>
      <c r="AI167" s="131"/>
      <c r="AJ167" s="131"/>
      <c r="AK167" s="131"/>
      <c r="AL167" s="131"/>
      <c r="AM167" s="131"/>
      <c r="AN167" s="131"/>
      <c r="AO167" s="131"/>
      <c r="AP167" s="131"/>
      <c r="AR167" s="3">
        <f t="shared" si="9"/>
        <v>0</v>
      </c>
    </row>
    <row r="168" spans="1:44" x14ac:dyDescent="0.15">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31"/>
      <c r="AP168" s="131"/>
      <c r="AR168" s="3">
        <f t="shared" si="9"/>
        <v>0</v>
      </c>
    </row>
    <row r="169" spans="1:44" ht="15.75" customHeight="1" x14ac:dyDescent="0.15">
      <c r="B169" s="131"/>
      <c r="C169" s="131"/>
      <c r="D169" s="131" t="s">
        <v>98</v>
      </c>
      <c r="E169" s="131"/>
      <c r="F169" s="131"/>
      <c r="G169" s="131"/>
      <c r="H169" s="131"/>
      <c r="I169" s="131"/>
      <c r="J169" s="131"/>
      <c r="K169" s="131"/>
      <c r="L169" s="131"/>
      <c r="M169" s="131"/>
      <c r="N169" s="131"/>
      <c r="O169" s="131"/>
      <c r="P169" s="131"/>
      <c r="Q169" s="131"/>
      <c r="R169" s="131"/>
      <c r="S169" s="131"/>
      <c r="T169" s="131"/>
      <c r="U169" s="131"/>
      <c r="V169" s="131"/>
      <c r="W169" s="131"/>
      <c r="X169" s="131"/>
      <c r="Y169" s="131" t="s">
        <v>99</v>
      </c>
      <c r="Z169" s="131"/>
      <c r="AA169" s="131"/>
      <c r="AB169" s="131" t="s">
        <v>100</v>
      </c>
      <c r="AC169" s="131"/>
      <c r="AD169" s="131"/>
      <c r="AE169" s="131" t="s">
        <v>101</v>
      </c>
      <c r="AF169" s="131"/>
      <c r="AG169" s="131"/>
      <c r="AH169" s="131"/>
      <c r="AI169" s="131"/>
      <c r="AJ169" s="131" t="s">
        <v>102</v>
      </c>
      <c r="AK169" s="131"/>
      <c r="AL169" s="131"/>
      <c r="AM169" s="131" t="s">
        <v>103</v>
      </c>
      <c r="AN169" s="131"/>
      <c r="AO169" s="131"/>
      <c r="AP169" s="131"/>
      <c r="AR169" s="3">
        <f t="shared" si="9"/>
        <v>0</v>
      </c>
    </row>
    <row r="170" spans="1:44" x14ac:dyDescent="0.15">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c r="AO170" s="131"/>
      <c r="AP170" s="131"/>
      <c r="AR170" s="3">
        <f t="shared" si="9"/>
        <v>0</v>
      </c>
    </row>
    <row r="171" spans="1:44" ht="15.75" customHeight="1" x14ac:dyDescent="0.15">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c r="AO171" s="131"/>
      <c r="AP171" s="131"/>
      <c r="AR171" s="3">
        <f t="shared" si="9"/>
        <v>0</v>
      </c>
    </row>
    <row r="172" spans="1:44" ht="15.75" customHeight="1" x14ac:dyDescent="0.15">
      <c r="B172" s="131"/>
      <c r="C172" s="131"/>
      <c r="D172" s="131" t="s">
        <v>104</v>
      </c>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R172" s="3">
        <f t="shared" si="9"/>
        <v>0</v>
      </c>
    </row>
    <row r="173" spans="1:44" ht="15.75" customHeight="1" x14ac:dyDescent="0.15">
      <c r="B173" s="131"/>
      <c r="C173" s="131"/>
      <c r="D173" s="131" t="s">
        <v>105</v>
      </c>
      <c r="E173" s="131"/>
      <c r="F173" s="131"/>
      <c r="G173" s="131"/>
      <c r="H173" s="131" t="s">
        <v>106</v>
      </c>
      <c r="I173" s="131"/>
      <c r="J173" s="131"/>
      <c r="K173" s="131"/>
      <c r="L173" s="131"/>
      <c r="M173" s="131"/>
      <c r="N173" s="131" t="s">
        <v>107</v>
      </c>
      <c r="O173" s="131"/>
      <c r="P173" s="131"/>
      <c r="Q173" s="131"/>
      <c r="R173" s="131"/>
      <c r="S173" s="131"/>
      <c r="T173" s="131" t="s">
        <v>108</v>
      </c>
      <c r="U173" s="131"/>
      <c r="V173" s="131"/>
      <c r="W173" s="131"/>
      <c r="X173" s="242"/>
      <c r="Y173" s="131" t="s">
        <v>109</v>
      </c>
      <c r="Z173" s="242"/>
      <c r="AA173" s="242"/>
      <c r="AB173" s="242"/>
      <c r="AC173" s="242"/>
      <c r="AD173" s="242"/>
      <c r="AE173" s="131" t="s">
        <v>110</v>
      </c>
      <c r="AF173" s="131"/>
      <c r="AG173" s="131"/>
      <c r="AH173" s="131"/>
      <c r="AI173" s="131"/>
      <c r="AJ173" s="131"/>
      <c r="AK173" s="183" t="s">
        <v>111</v>
      </c>
      <c r="AL173" s="183"/>
      <c r="AM173" s="183"/>
      <c r="AN173" s="183"/>
      <c r="AO173" s="183"/>
      <c r="AP173" s="183"/>
      <c r="AR173" s="3">
        <f t="shared" si="9"/>
        <v>0</v>
      </c>
    </row>
    <row r="174" spans="1:44" x14ac:dyDescent="0.15">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242"/>
      <c r="Y174" s="242"/>
      <c r="Z174" s="242"/>
      <c r="AA174" s="242"/>
      <c r="AB174" s="242"/>
      <c r="AC174" s="242"/>
      <c r="AD174" s="242"/>
      <c r="AE174" s="131"/>
      <c r="AF174" s="131"/>
      <c r="AG174" s="131"/>
      <c r="AH174" s="131"/>
      <c r="AI174" s="131"/>
      <c r="AJ174" s="131"/>
      <c r="AK174" s="183"/>
      <c r="AL174" s="183"/>
      <c r="AM174" s="183"/>
      <c r="AN174" s="183"/>
      <c r="AO174" s="183"/>
      <c r="AP174" s="183"/>
      <c r="AR174" s="3">
        <f t="shared" si="9"/>
        <v>0</v>
      </c>
    </row>
    <row r="175" spans="1:44" ht="15.75" customHeight="1" x14ac:dyDescent="0.15">
      <c r="B175" s="131"/>
      <c r="C175" s="131"/>
      <c r="D175" s="131" t="s">
        <v>112</v>
      </c>
      <c r="E175" s="131"/>
      <c r="F175" s="131"/>
      <c r="G175" s="131"/>
      <c r="H175" s="131" t="s">
        <v>113</v>
      </c>
      <c r="I175" s="131"/>
      <c r="J175" s="131"/>
      <c r="K175" s="131"/>
      <c r="L175" s="131"/>
      <c r="M175" s="131"/>
      <c r="N175" s="131" t="s">
        <v>114</v>
      </c>
      <c r="O175" s="131"/>
      <c r="P175" s="131"/>
      <c r="Q175" s="131"/>
      <c r="R175" s="131"/>
      <c r="S175" s="131"/>
      <c r="T175" s="131" t="s">
        <v>115</v>
      </c>
      <c r="U175" s="131"/>
      <c r="V175" s="131"/>
      <c r="W175" s="131"/>
      <c r="X175" s="242"/>
      <c r="Y175" s="131" t="s">
        <v>116</v>
      </c>
      <c r="Z175" s="131"/>
      <c r="AA175" s="131"/>
      <c r="AB175" s="131"/>
      <c r="AC175" s="131"/>
      <c r="AD175" s="131"/>
      <c r="AE175" s="131" t="s">
        <v>117</v>
      </c>
      <c r="AF175" s="131"/>
      <c r="AG175" s="131"/>
      <c r="AH175" s="131"/>
      <c r="AI175" s="131"/>
      <c r="AJ175" s="131"/>
      <c r="AK175" s="131" t="s">
        <v>118</v>
      </c>
      <c r="AL175" s="131"/>
      <c r="AM175" s="131"/>
      <c r="AN175" s="131"/>
      <c r="AO175" s="131"/>
      <c r="AP175" s="131"/>
      <c r="AR175" s="3">
        <f>IF(AND(COUNTA(B175:AP175)=0, AQ175=1),1,0)</f>
        <v>0</v>
      </c>
    </row>
    <row r="176" spans="1:44" ht="16.5" thickBot="1" x14ac:dyDescent="0.2">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249"/>
      <c r="Y176" s="144"/>
      <c r="Z176" s="144"/>
      <c r="AA176" s="144"/>
      <c r="AB176" s="144"/>
      <c r="AC176" s="144"/>
      <c r="AD176" s="144"/>
      <c r="AE176" s="144"/>
      <c r="AF176" s="144"/>
      <c r="AG176" s="144"/>
      <c r="AH176" s="144"/>
      <c r="AI176" s="144"/>
      <c r="AJ176" s="144"/>
      <c r="AK176" s="144"/>
      <c r="AL176" s="144"/>
      <c r="AM176" s="144"/>
      <c r="AN176" s="144"/>
      <c r="AO176" s="144"/>
      <c r="AP176" s="144"/>
      <c r="AR176" s="3">
        <f>IF(AND(COUNTA(B176:AP176)=0, AQ176=1),1,0)</f>
        <v>0</v>
      </c>
    </row>
    <row r="177" spans="2:44" ht="16.5" thickTop="1" x14ac:dyDescent="0.15">
      <c r="B177" s="65">
        <v>1</v>
      </c>
      <c r="C177" s="67" t="s">
        <v>251</v>
      </c>
      <c r="D177" s="69" t="s">
        <v>252</v>
      </c>
      <c r="E177" s="69"/>
      <c r="F177" s="69"/>
      <c r="G177" s="69"/>
      <c r="H177" s="70"/>
      <c r="I177" s="70"/>
      <c r="J177" s="70"/>
      <c r="K177" s="70"/>
      <c r="L177" s="70"/>
      <c r="M177" s="70"/>
      <c r="N177" s="70"/>
      <c r="O177" s="70"/>
      <c r="P177" s="70"/>
      <c r="Q177" s="70"/>
      <c r="R177" s="70"/>
      <c r="S177" s="70"/>
      <c r="T177" s="70"/>
      <c r="U177" s="70"/>
      <c r="V177" s="70"/>
      <c r="W177" s="70"/>
      <c r="X177" s="70"/>
      <c r="Y177" s="250" t="s">
        <v>256</v>
      </c>
      <c r="Z177" s="250"/>
      <c r="AA177" s="250"/>
      <c r="AB177" s="250"/>
      <c r="AC177" s="250"/>
      <c r="AD177" s="250"/>
      <c r="AE177" s="250"/>
      <c r="AF177" s="250"/>
      <c r="AG177" s="250"/>
      <c r="AH177" s="250"/>
      <c r="AI177" s="250"/>
      <c r="AJ177" s="250"/>
      <c r="AK177" s="250"/>
      <c r="AL177" s="250"/>
      <c r="AM177" s="250"/>
      <c r="AN177" s="250"/>
      <c r="AO177" s="250"/>
      <c r="AP177" s="250"/>
    </row>
    <row r="178" spans="2:44" x14ac:dyDescent="0.15">
      <c r="B178" s="66"/>
      <c r="C178" s="68"/>
      <c r="D178" s="71" t="s">
        <v>253</v>
      </c>
      <c r="E178" s="72"/>
      <c r="F178" s="73"/>
      <c r="G178" s="71" t="s">
        <v>254</v>
      </c>
      <c r="H178" s="72"/>
      <c r="I178" s="72"/>
      <c r="J178" s="72"/>
      <c r="K178" s="72"/>
      <c r="L178" s="73"/>
      <c r="M178" s="74" t="s">
        <v>255</v>
      </c>
      <c r="N178" s="75"/>
      <c r="O178" s="75"/>
      <c r="P178" s="75"/>
      <c r="Q178" s="75"/>
      <c r="R178" s="75"/>
      <c r="S178" s="75"/>
      <c r="T178" s="75"/>
      <c r="U178" s="75"/>
      <c r="V178" s="75"/>
      <c r="W178" s="75"/>
      <c r="X178" s="76"/>
      <c r="Y178" s="243" t="s">
        <v>257</v>
      </c>
      <c r="Z178" s="244"/>
      <c r="AA178" s="245"/>
      <c r="AB178" s="246" t="s">
        <v>257</v>
      </c>
      <c r="AC178" s="247"/>
      <c r="AD178" s="248"/>
      <c r="AE178" s="89">
        <v>27831</v>
      </c>
      <c r="AF178" s="90"/>
      <c r="AG178" s="90"/>
      <c r="AH178" s="90"/>
      <c r="AI178" s="91"/>
      <c r="AJ178" s="223">
        <v>0</v>
      </c>
      <c r="AK178" s="224"/>
      <c r="AL178" s="225"/>
      <c r="AM178" s="223">
        <v>0</v>
      </c>
      <c r="AN178" s="224"/>
      <c r="AO178" s="224"/>
      <c r="AP178" s="225"/>
    </row>
    <row r="179" spans="2:44" x14ac:dyDescent="0.15">
      <c r="B179" s="66"/>
      <c r="C179" s="68"/>
      <c r="D179" s="77" t="s">
        <v>119</v>
      </c>
      <c r="E179" s="78"/>
      <c r="F179" s="78"/>
      <c r="G179" s="79"/>
      <c r="H179" s="80"/>
      <c r="I179" s="81"/>
      <c r="J179" s="81"/>
      <c r="K179" s="81"/>
      <c r="L179" s="81"/>
      <c r="M179" s="82"/>
      <c r="N179" s="83"/>
      <c r="O179" s="84"/>
      <c r="P179" s="84"/>
      <c r="Q179" s="84"/>
      <c r="R179" s="84"/>
      <c r="S179" s="85"/>
      <c r="T179" s="86"/>
      <c r="U179" s="87"/>
      <c r="V179" s="87"/>
      <c r="W179" s="87"/>
      <c r="X179" s="88"/>
      <c r="Y179" s="86"/>
      <c r="Z179" s="87"/>
      <c r="AA179" s="87"/>
      <c r="AB179" s="87"/>
      <c r="AC179" s="87"/>
      <c r="AD179" s="88"/>
      <c r="AE179" s="83">
        <f>N179+T179+Y179</f>
        <v>0</v>
      </c>
      <c r="AF179" s="84"/>
      <c r="AG179" s="84"/>
      <c r="AH179" s="84"/>
      <c r="AI179" s="84"/>
      <c r="AJ179" s="85"/>
      <c r="AK179" s="251"/>
      <c r="AL179" s="252"/>
      <c r="AM179" s="252"/>
      <c r="AN179" s="252"/>
      <c r="AO179" s="252"/>
      <c r="AP179" s="253"/>
    </row>
    <row r="180" spans="2:44" x14ac:dyDescent="0.15">
      <c r="B180" s="66"/>
      <c r="C180" s="68"/>
      <c r="D180" s="77" t="s">
        <v>120</v>
      </c>
      <c r="E180" s="78"/>
      <c r="F180" s="78"/>
      <c r="G180" s="79"/>
      <c r="H180" s="80"/>
      <c r="I180" s="81"/>
      <c r="J180" s="81"/>
      <c r="K180" s="81"/>
      <c r="L180" s="81"/>
      <c r="M180" s="82"/>
      <c r="N180" s="80"/>
      <c r="O180" s="81"/>
      <c r="P180" s="81"/>
      <c r="Q180" s="81"/>
      <c r="R180" s="81"/>
      <c r="S180" s="82"/>
      <c r="T180" s="89"/>
      <c r="U180" s="90"/>
      <c r="V180" s="90"/>
      <c r="W180" s="90"/>
      <c r="X180" s="91"/>
      <c r="Y180" s="80"/>
      <c r="Z180" s="81"/>
      <c r="AA180" s="81"/>
      <c r="AB180" s="81"/>
      <c r="AC180" s="81"/>
      <c r="AD180" s="82"/>
      <c r="AE180" s="80"/>
      <c r="AF180" s="81"/>
      <c r="AG180" s="81"/>
      <c r="AH180" s="81"/>
      <c r="AI180" s="81"/>
      <c r="AJ180" s="82"/>
      <c r="AK180" s="83"/>
      <c r="AL180" s="84"/>
      <c r="AM180" s="84"/>
      <c r="AN180" s="84"/>
      <c r="AO180" s="84"/>
      <c r="AP180" s="85"/>
    </row>
    <row r="181" spans="2:44" ht="15.75" customHeight="1" x14ac:dyDescent="0.15">
      <c r="B181" s="65">
        <v>2</v>
      </c>
      <c r="C181" s="67" t="s">
        <v>240</v>
      </c>
      <c r="D181" s="69" t="s">
        <v>258</v>
      </c>
      <c r="E181" s="69"/>
      <c r="F181" s="69"/>
      <c r="G181" s="69"/>
      <c r="H181" s="70"/>
      <c r="I181" s="70"/>
      <c r="J181" s="70"/>
      <c r="K181" s="70"/>
      <c r="L181" s="70"/>
      <c r="M181" s="70"/>
      <c r="N181" s="70"/>
      <c r="O181" s="70"/>
      <c r="P181" s="70"/>
      <c r="Q181" s="70"/>
      <c r="R181" s="70"/>
      <c r="S181" s="70"/>
      <c r="T181" s="70"/>
      <c r="U181" s="70"/>
      <c r="V181" s="70"/>
      <c r="W181" s="70"/>
      <c r="X181" s="70"/>
      <c r="Y181" s="250" t="s">
        <v>260</v>
      </c>
      <c r="Z181" s="250"/>
      <c r="AA181" s="250"/>
      <c r="AB181" s="250"/>
      <c r="AC181" s="250"/>
      <c r="AD181" s="250"/>
      <c r="AE181" s="250"/>
      <c r="AF181" s="250"/>
      <c r="AG181" s="250"/>
      <c r="AH181" s="250"/>
      <c r="AI181" s="250"/>
      <c r="AJ181" s="250"/>
      <c r="AK181" s="250"/>
      <c r="AL181" s="250"/>
      <c r="AM181" s="250"/>
      <c r="AN181" s="250"/>
      <c r="AO181" s="250"/>
      <c r="AP181" s="250"/>
      <c r="AQ181" s="3">
        <v>1</v>
      </c>
      <c r="AR181" s="3">
        <f>IF(AND(SUMPRODUCT((LEN(B181:C184)&gt;0)*1)=0, AQ181=1),1,0)</f>
        <v>0</v>
      </c>
    </row>
    <row r="182" spans="2:44" x14ac:dyDescent="0.15">
      <c r="B182" s="66"/>
      <c r="C182" s="68"/>
      <c r="D182" s="71" t="s">
        <v>253</v>
      </c>
      <c r="E182" s="72"/>
      <c r="F182" s="73"/>
      <c r="G182" s="71" t="s">
        <v>254</v>
      </c>
      <c r="H182" s="72"/>
      <c r="I182" s="72"/>
      <c r="J182" s="72"/>
      <c r="K182" s="72"/>
      <c r="L182" s="73"/>
      <c r="M182" s="74" t="s">
        <v>259</v>
      </c>
      <c r="N182" s="75"/>
      <c r="O182" s="75"/>
      <c r="P182" s="75"/>
      <c r="Q182" s="75"/>
      <c r="R182" s="75"/>
      <c r="S182" s="75"/>
      <c r="T182" s="75"/>
      <c r="U182" s="75"/>
      <c r="V182" s="75"/>
      <c r="W182" s="75"/>
      <c r="X182" s="76"/>
      <c r="Y182" s="243" t="s">
        <v>261</v>
      </c>
      <c r="Z182" s="244"/>
      <c r="AA182" s="245"/>
      <c r="AB182" s="246" t="s">
        <v>257</v>
      </c>
      <c r="AC182" s="247"/>
      <c r="AD182" s="248"/>
      <c r="AE182" s="89">
        <v>40725</v>
      </c>
      <c r="AF182" s="90"/>
      <c r="AG182" s="90"/>
      <c r="AH182" s="90"/>
      <c r="AI182" s="91"/>
      <c r="AJ182" s="223">
        <v>40</v>
      </c>
      <c r="AK182" s="224"/>
      <c r="AL182" s="225"/>
      <c r="AM182" s="223">
        <v>13376</v>
      </c>
      <c r="AN182" s="224"/>
      <c r="AO182" s="224"/>
      <c r="AP182" s="225"/>
      <c r="AQ182" s="3">
        <v>1</v>
      </c>
      <c r="AR182" s="3">
        <f>IF(AND(SUMPRODUCT((LEN(B181:C184)&gt;0)*1)=0, AQ182=1),1,0)</f>
        <v>0</v>
      </c>
    </row>
    <row r="183" spans="2:44" ht="15.75" customHeight="1" x14ac:dyDescent="0.15">
      <c r="B183" s="66"/>
      <c r="C183" s="68"/>
      <c r="D183" s="77" t="s">
        <v>119</v>
      </c>
      <c r="E183" s="78"/>
      <c r="F183" s="78"/>
      <c r="G183" s="79"/>
      <c r="H183" s="80">
        <v>35846</v>
      </c>
      <c r="I183" s="81"/>
      <c r="J183" s="81"/>
      <c r="K183" s="81"/>
      <c r="L183" s="81"/>
      <c r="M183" s="82"/>
      <c r="N183" s="83">
        <v>20050952</v>
      </c>
      <c r="O183" s="84"/>
      <c r="P183" s="84"/>
      <c r="Q183" s="84"/>
      <c r="R183" s="84"/>
      <c r="S183" s="85"/>
      <c r="T183" s="86">
        <v>291735260</v>
      </c>
      <c r="U183" s="87"/>
      <c r="V183" s="87"/>
      <c r="W183" s="87"/>
      <c r="X183" s="88"/>
      <c r="Y183" s="86">
        <v>42000000</v>
      </c>
      <c r="Z183" s="87"/>
      <c r="AA183" s="87"/>
      <c r="AB183" s="87"/>
      <c r="AC183" s="87"/>
      <c r="AD183" s="88"/>
      <c r="AE183" s="83">
        <f>N183+T183+Y183</f>
        <v>353786212</v>
      </c>
      <c r="AF183" s="84"/>
      <c r="AG183" s="84"/>
      <c r="AH183" s="84"/>
      <c r="AI183" s="84"/>
      <c r="AJ183" s="85"/>
      <c r="AK183" s="251">
        <v>1528.5</v>
      </c>
      <c r="AL183" s="252"/>
      <c r="AM183" s="252"/>
      <c r="AN183" s="252"/>
      <c r="AO183" s="252"/>
      <c r="AP183" s="253"/>
      <c r="AQ183" s="3">
        <v>1</v>
      </c>
      <c r="AR183" s="3">
        <f>IF(AND(SUMPRODUCT((LEN(B181:C184)&gt;0)*1)=0, AQ183=1),1,0)</f>
        <v>0</v>
      </c>
    </row>
    <row r="184" spans="2:44" ht="15.75" customHeight="1" x14ac:dyDescent="0.15">
      <c r="B184" s="66"/>
      <c r="C184" s="68"/>
      <c r="D184" s="77" t="s">
        <v>120</v>
      </c>
      <c r="E184" s="78"/>
      <c r="F184" s="78"/>
      <c r="G184" s="79"/>
      <c r="H184" s="80">
        <v>41769</v>
      </c>
      <c r="I184" s="81"/>
      <c r="J184" s="81"/>
      <c r="K184" s="81"/>
      <c r="L184" s="81"/>
      <c r="M184" s="82"/>
      <c r="N184" s="80"/>
      <c r="O184" s="81"/>
      <c r="P184" s="81"/>
      <c r="Q184" s="81"/>
      <c r="R184" s="81"/>
      <c r="S184" s="82"/>
      <c r="T184" s="89"/>
      <c r="U184" s="90"/>
      <c r="V184" s="90"/>
      <c r="W184" s="90"/>
      <c r="X184" s="91"/>
      <c r="Y184" s="80"/>
      <c r="Z184" s="81"/>
      <c r="AA184" s="81"/>
      <c r="AB184" s="81"/>
      <c r="AC184" s="81"/>
      <c r="AD184" s="82"/>
      <c r="AE184" s="80"/>
      <c r="AF184" s="81"/>
      <c r="AG184" s="81"/>
      <c r="AH184" s="81"/>
      <c r="AI184" s="81"/>
      <c r="AJ184" s="82"/>
      <c r="AK184" s="83">
        <v>57078000</v>
      </c>
      <c r="AL184" s="84"/>
      <c r="AM184" s="84"/>
      <c r="AN184" s="84"/>
      <c r="AO184" s="84"/>
      <c r="AP184" s="85"/>
      <c r="AQ184" s="3">
        <v>1</v>
      </c>
      <c r="AR184" s="3">
        <f>IF(AND(SUMPRODUCT((LEN(B181:C184)&gt;0)*1)=0, AQ184=1),1,0)</f>
        <v>0</v>
      </c>
    </row>
    <row r="185" spans="2:44" ht="15.75" customHeight="1" x14ac:dyDescent="0.15">
      <c r="B185" s="65">
        <v>3</v>
      </c>
      <c r="C185" s="68" t="s">
        <v>267</v>
      </c>
      <c r="D185" s="69" t="s">
        <v>258</v>
      </c>
      <c r="E185" s="69"/>
      <c r="F185" s="69"/>
      <c r="G185" s="69"/>
      <c r="H185" s="70"/>
      <c r="I185" s="70"/>
      <c r="J185" s="70"/>
      <c r="K185" s="70"/>
      <c r="L185" s="70"/>
      <c r="M185" s="70"/>
      <c r="N185" s="70"/>
      <c r="O185" s="70"/>
      <c r="P185" s="70"/>
      <c r="Q185" s="70"/>
      <c r="R185" s="70"/>
      <c r="S185" s="70"/>
      <c r="T185" s="70"/>
      <c r="U185" s="70"/>
      <c r="V185" s="70"/>
      <c r="W185" s="70"/>
      <c r="X185" s="70"/>
      <c r="Y185" s="250" t="s">
        <v>263</v>
      </c>
      <c r="Z185" s="250"/>
      <c r="AA185" s="250"/>
      <c r="AB185" s="250"/>
      <c r="AC185" s="250"/>
      <c r="AD185" s="250"/>
      <c r="AE185" s="250"/>
      <c r="AF185" s="250"/>
      <c r="AG185" s="250"/>
      <c r="AH185" s="250"/>
      <c r="AI185" s="250"/>
      <c r="AJ185" s="250"/>
      <c r="AK185" s="250"/>
      <c r="AL185" s="250"/>
      <c r="AM185" s="250"/>
      <c r="AN185" s="250"/>
      <c r="AO185" s="250"/>
      <c r="AP185" s="250"/>
      <c r="AQ185" s="3">
        <v>1</v>
      </c>
      <c r="AR185" s="3">
        <f>IF(AND(SUMPRODUCT((LEN(B185:C188)&gt;0)*1)=0, AQ185=1),1,0)</f>
        <v>0</v>
      </c>
    </row>
    <row r="186" spans="2:44" x14ac:dyDescent="0.15">
      <c r="B186" s="66"/>
      <c r="C186" s="68"/>
      <c r="D186" s="71" t="s">
        <v>253</v>
      </c>
      <c r="E186" s="72"/>
      <c r="F186" s="73"/>
      <c r="G186" s="71" t="s">
        <v>254</v>
      </c>
      <c r="H186" s="72"/>
      <c r="I186" s="72"/>
      <c r="J186" s="72"/>
      <c r="K186" s="72"/>
      <c r="L186" s="73"/>
      <c r="M186" s="74" t="s">
        <v>262</v>
      </c>
      <c r="N186" s="75"/>
      <c r="O186" s="75"/>
      <c r="P186" s="75"/>
      <c r="Q186" s="75"/>
      <c r="R186" s="75"/>
      <c r="S186" s="75"/>
      <c r="T186" s="75"/>
      <c r="U186" s="75"/>
      <c r="V186" s="75"/>
      <c r="W186" s="75"/>
      <c r="X186" s="76"/>
      <c r="Y186" s="243" t="s">
        <v>261</v>
      </c>
      <c r="Z186" s="244"/>
      <c r="AA186" s="245"/>
      <c r="AB186" s="243" t="s">
        <v>261</v>
      </c>
      <c r="AC186" s="244"/>
      <c r="AD186" s="245"/>
      <c r="AE186" s="89">
        <v>40725</v>
      </c>
      <c r="AF186" s="90"/>
      <c r="AG186" s="90"/>
      <c r="AH186" s="90"/>
      <c r="AI186" s="91"/>
      <c r="AJ186" s="223">
        <v>30</v>
      </c>
      <c r="AK186" s="224"/>
      <c r="AL186" s="225"/>
      <c r="AM186" s="223">
        <v>10425</v>
      </c>
      <c r="AN186" s="224"/>
      <c r="AO186" s="224"/>
      <c r="AP186" s="225"/>
      <c r="AQ186" s="3">
        <v>1</v>
      </c>
      <c r="AR186" s="3">
        <f>IF(AND(SUMPRODUCT((LEN(B185:C188)&gt;0)*1)=0, AQ186=1),1,0)</f>
        <v>0</v>
      </c>
    </row>
    <row r="187" spans="2:44" ht="15.75" customHeight="1" x14ac:dyDescent="0.15">
      <c r="B187" s="66"/>
      <c r="C187" s="68"/>
      <c r="D187" s="77" t="s">
        <v>121</v>
      </c>
      <c r="E187" s="78"/>
      <c r="F187" s="78"/>
      <c r="G187" s="79"/>
      <c r="H187" s="80">
        <v>40710</v>
      </c>
      <c r="I187" s="81"/>
      <c r="J187" s="81"/>
      <c r="K187" s="81"/>
      <c r="L187" s="81"/>
      <c r="M187" s="82"/>
      <c r="N187" s="83">
        <v>18420000</v>
      </c>
      <c r="O187" s="84"/>
      <c r="P187" s="84"/>
      <c r="Q187" s="84"/>
      <c r="R187" s="84"/>
      <c r="S187" s="85"/>
      <c r="T187" s="86">
        <v>201005000</v>
      </c>
      <c r="U187" s="87"/>
      <c r="V187" s="87"/>
      <c r="W187" s="87"/>
      <c r="X187" s="88"/>
      <c r="Y187" s="86">
        <v>52000000</v>
      </c>
      <c r="Z187" s="87"/>
      <c r="AA187" s="87"/>
      <c r="AB187" s="87"/>
      <c r="AC187" s="87"/>
      <c r="AD187" s="88"/>
      <c r="AE187" s="83">
        <f>N187+T187+Y187</f>
        <v>271425000</v>
      </c>
      <c r="AF187" s="84"/>
      <c r="AG187" s="84"/>
      <c r="AH187" s="84"/>
      <c r="AI187" s="84"/>
      <c r="AJ187" s="85"/>
      <c r="AK187" s="251">
        <v>1083.8499999999999</v>
      </c>
      <c r="AL187" s="252"/>
      <c r="AM187" s="252"/>
      <c r="AN187" s="252"/>
      <c r="AO187" s="252"/>
      <c r="AP187" s="253"/>
      <c r="AQ187" s="3">
        <v>1</v>
      </c>
      <c r="AR187" s="3">
        <f>IF(AND(SUMPRODUCT((LEN(B185:C188)&gt;0)*1)=0, AQ187=1),1,0)</f>
        <v>0</v>
      </c>
    </row>
    <row r="188" spans="2:44" ht="15.75" customHeight="1" x14ac:dyDescent="0.15">
      <c r="B188" s="66"/>
      <c r="C188" s="68"/>
      <c r="D188" s="77" t="s">
        <v>122</v>
      </c>
      <c r="E188" s="78"/>
      <c r="F188" s="78"/>
      <c r="G188" s="79"/>
      <c r="H188" s="80"/>
      <c r="I188" s="81"/>
      <c r="J188" s="81"/>
      <c r="K188" s="81"/>
      <c r="L188" s="81"/>
      <c r="M188" s="82"/>
      <c r="N188" s="80"/>
      <c r="O188" s="81"/>
      <c r="P188" s="81"/>
      <c r="Q188" s="81"/>
      <c r="R188" s="81"/>
      <c r="S188" s="82"/>
      <c r="T188" s="89"/>
      <c r="U188" s="90"/>
      <c r="V188" s="90"/>
      <c r="W188" s="90"/>
      <c r="X188" s="91"/>
      <c r="Y188" s="80"/>
      <c r="Z188" s="81"/>
      <c r="AA188" s="81"/>
      <c r="AB188" s="81"/>
      <c r="AC188" s="81"/>
      <c r="AD188" s="82"/>
      <c r="AE188" s="80"/>
      <c r="AF188" s="81"/>
      <c r="AG188" s="81"/>
      <c r="AH188" s="81"/>
      <c r="AI188" s="81"/>
      <c r="AJ188" s="82"/>
      <c r="AK188" s="83"/>
      <c r="AL188" s="84"/>
      <c r="AM188" s="84"/>
      <c r="AN188" s="84"/>
      <c r="AO188" s="84"/>
      <c r="AP188" s="85"/>
      <c r="AQ188" s="3">
        <v>1</v>
      </c>
      <c r="AR188" s="3">
        <f>IF(AND(SUMPRODUCT((LEN(B185:C188)&gt;0)*1)=0, AQ188=1),1,0)</f>
        <v>0</v>
      </c>
    </row>
    <row r="189" spans="2:44" ht="15.75" customHeight="1" x14ac:dyDescent="0.15">
      <c r="B189" s="65">
        <v>4</v>
      </c>
      <c r="C189" s="68" t="s">
        <v>241</v>
      </c>
      <c r="D189" s="69" t="s">
        <v>258</v>
      </c>
      <c r="E189" s="69"/>
      <c r="F189" s="69"/>
      <c r="G189" s="69"/>
      <c r="H189" s="70"/>
      <c r="I189" s="70"/>
      <c r="J189" s="70"/>
      <c r="K189" s="70"/>
      <c r="L189" s="70"/>
      <c r="M189" s="70"/>
      <c r="N189" s="70"/>
      <c r="O189" s="70"/>
      <c r="P189" s="70"/>
      <c r="Q189" s="70"/>
      <c r="R189" s="70"/>
      <c r="S189" s="70"/>
      <c r="T189" s="70"/>
      <c r="U189" s="70"/>
      <c r="V189" s="70"/>
      <c r="W189" s="70"/>
      <c r="X189" s="70"/>
      <c r="Y189" s="250" t="s">
        <v>265</v>
      </c>
      <c r="Z189" s="250"/>
      <c r="AA189" s="250"/>
      <c r="AB189" s="250"/>
      <c r="AC189" s="250"/>
      <c r="AD189" s="250"/>
      <c r="AE189" s="250"/>
      <c r="AF189" s="250"/>
      <c r="AG189" s="250"/>
      <c r="AH189" s="250"/>
      <c r="AI189" s="250"/>
      <c r="AJ189" s="250"/>
      <c r="AK189" s="250"/>
      <c r="AL189" s="250"/>
      <c r="AM189" s="250"/>
      <c r="AN189" s="250"/>
      <c r="AO189" s="250"/>
      <c r="AP189" s="250"/>
      <c r="AQ189" s="3">
        <v>1</v>
      </c>
      <c r="AR189" s="3">
        <f>IF(AND(SUMPRODUCT((LEN(B189:C192)&gt;0)*1)=0, AQ189=1),1,0)</f>
        <v>0</v>
      </c>
    </row>
    <row r="190" spans="2:44" ht="15.75" customHeight="1" x14ac:dyDescent="0.15">
      <c r="B190" s="66"/>
      <c r="C190" s="68"/>
      <c r="D190" s="71" t="s">
        <v>253</v>
      </c>
      <c r="E190" s="72"/>
      <c r="F190" s="73"/>
      <c r="G190" s="71" t="s">
        <v>254</v>
      </c>
      <c r="H190" s="72"/>
      <c r="I190" s="72"/>
      <c r="J190" s="72"/>
      <c r="K190" s="72"/>
      <c r="L190" s="73"/>
      <c r="M190" s="74" t="s">
        <v>264</v>
      </c>
      <c r="N190" s="75"/>
      <c r="O190" s="75"/>
      <c r="P190" s="75"/>
      <c r="Q190" s="75"/>
      <c r="R190" s="75"/>
      <c r="S190" s="75"/>
      <c r="T190" s="75"/>
      <c r="U190" s="75"/>
      <c r="V190" s="75"/>
      <c r="W190" s="75"/>
      <c r="X190" s="76"/>
      <c r="Y190" s="243" t="s">
        <v>261</v>
      </c>
      <c r="Z190" s="244"/>
      <c r="AA190" s="245"/>
      <c r="AB190" s="243" t="s">
        <v>261</v>
      </c>
      <c r="AC190" s="244"/>
      <c r="AD190" s="245"/>
      <c r="AE190" s="89">
        <v>40725</v>
      </c>
      <c r="AF190" s="90"/>
      <c r="AG190" s="90"/>
      <c r="AH190" s="90"/>
      <c r="AI190" s="91"/>
      <c r="AJ190" s="223">
        <v>40</v>
      </c>
      <c r="AK190" s="224"/>
      <c r="AL190" s="225"/>
      <c r="AM190" s="223">
        <v>12455</v>
      </c>
      <c r="AN190" s="224"/>
      <c r="AO190" s="224"/>
      <c r="AP190" s="225"/>
      <c r="AQ190" s="3">
        <v>1</v>
      </c>
      <c r="AR190" s="3">
        <f>IF(AND(SUMPRODUCT((LEN(B189:C192)&gt;0)*1)=0, AQ190=1),1,0)</f>
        <v>0</v>
      </c>
    </row>
    <row r="191" spans="2:44" ht="15.75" customHeight="1" x14ac:dyDescent="0.15">
      <c r="B191" s="66"/>
      <c r="C191" s="68"/>
      <c r="D191" s="77" t="s">
        <v>121</v>
      </c>
      <c r="E191" s="78"/>
      <c r="F191" s="78"/>
      <c r="G191" s="79"/>
      <c r="H191" s="80">
        <v>34912</v>
      </c>
      <c r="I191" s="81"/>
      <c r="J191" s="81"/>
      <c r="K191" s="81"/>
      <c r="L191" s="81"/>
      <c r="M191" s="82"/>
      <c r="N191" s="83">
        <v>24807700</v>
      </c>
      <c r="O191" s="84"/>
      <c r="P191" s="84"/>
      <c r="Q191" s="84"/>
      <c r="R191" s="84"/>
      <c r="S191" s="85"/>
      <c r="T191" s="86">
        <v>242324000</v>
      </c>
      <c r="U191" s="87"/>
      <c r="V191" s="87"/>
      <c r="W191" s="87"/>
      <c r="X191" s="88"/>
      <c r="Y191" s="86">
        <v>56000000</v>
      </c>
      <c r="Z191" s="87"/>
      <c r="AA191" s="87"/>
      <c r="AB191" s="87"/>
      <c r="AC191" s="87"/>
      <c r="AD191" s="88"/>
      <c r="AE191" s="83">
        <f>N191+T191+Y191</f>
        <v>323131700</v>
      </c>
      <c r="AF191" s="84"/>
      <c r="AG191" s="84"/>
      <c r="AH191" s="84"/>
      <c r="AI191" s="84"/>
      <c r="AJ191" s="85"/>
      <c r="AK191" s="251">
        <v>1739.68</v>
      </c>
      <c r="AL191" s="252"/>
      <c r="AM191" s="252"/>
      <c r="AN191" s="252"/>
      <c r="AO191" s="252"/>
      <c r="AP191" s="253"/>
      <c r="AQ191" s="3">
        <v>1</v>
      </c>
      <c r="AR191" s="3">
        <f>IF(AND(SUMPRODUCT((LEN(B189:C192)&gt;0)*1)=0, AQ191=1),1,0)</f>
        <v>0</v>
      </c>
    </row>
    <row r="192" spans="2:44" ht="15.75" customHeight="1" x14ac:dyDescent="0.15">
      <c r="B192" s="66"/>
      <c r="C192" s="68"/>
      <c r="D192" s="77" t="s">
        <v>122</v>
      </c>
      <c r="E192" s="78"/>
      <c r="F192" s="78"/>
      <c r="G192" s="79"/>
      <c r="H192" s="80">
        <v>42089</v>
      </c>
      <c r="I192" s="81"/>
      <c r="J192" s="81"/>
      <c r="K192" s="81"/>
      <c r="L192" s="81"/>
      <c r="M192" s="82"/>
      <c r="N192" s="80"/>
      <c r="O192" s="81"/>
      <c r="P192" s="81"/>
      <c r="Q192" s="81"/>
      <c r="R192" s="81"/>
      <c r="S192" s="82"/>
      <c r="T192" s="89"/>
      <c r="U192" s="90"/>
      <c r="V192" s="90"/>
      <c r="W192" s="90"/>
      <c r="X192" s="91"/>
      <c r="Y192" s="80"/>
      <c r="Z192" s="81"/>
      <c r="AA192" s="81"/>
      <c r="AB192" s="81"/>
      <c r="AC192" s="81"/>
      <c r="AD192" s="82"/>
      <c r="AE192" s="80"/>
      <c r="AF192" s="81"/>
      <c r="AG192" s="81"/>
      <c r="AH192" s="81"/>
      <c r="AI192" s="81"/>
      <c r="AJ192" s="82"/>
      <c r="AK192" s="83">
        <v>61776000</v>
      </c>
      <c r="AL192" s="84"/>
      <c r="AM192" s="84"/>
      <c r="AN192" s="84"/>
      <c r="AO192" s="84"/>
      <c r="AP192" s="85"/>
      <c r="AQ192" s="3">
        <v>1</v>
      </c>
      <c r="AR192" s="3">
        <f>IF(AND(SUMPRODUCT((LEN(B189:C192)&gt;0)*1)=0, AQ192=1),1,0)</f>
        <v>0</v>
      </c>
    </row>
    <row r="193" spans="1:44" ht="15.75" customHeight="1" x14ac:dyDescent="0.15">
      <c r="B193" s="65">
        <v>5</v>
      </c>
      <c r="C193" s="68" t="s">
        <v>266</v>
      </c>
      <c r="D193" s="69" t="s">
        <v>268</v>
      </c>
      <c r="E193" s="69"/>
      <c r="F193" s="69"/>
      <c r="G193" s="69"/>
      <c r="H193" s="70"/>
      <c r="I193" s="70"/>
      <c r="J193" s="70"/>
      <c r="K193" s="70"/>
      <c r="L193" s="70"/>
      <c r="M193" s="70"/>
      <c r="N193" s="70"/>
      <c r="O193" s="70"/>
      <c r="P193" s="70"/>
      <c r="Q193" s="70"/>
      <c r="R193" s="70"/>
      <c r="S193" s="70"/>
      <c r="T193" s="70"/>
      <c r="U193" s="70"/>
      <c r="V193" s="70"/>
      <c r="W193" s="70"/>
      <c r="X193" s="70"/>
      <c r="Y193" s="250" t="s">
        <v>269</v>
      </c>
      <c r="Z193" s="250"/>
      <c r="AA193" s="250"/>
      <c r="AB193" s="250"/>
      <c r="AC193" s="250"/>
      <c r="AD193" s="250"/>
      <c r="AE193" s="250"/>
      <c r="AF193" s="250"/>
      <c r="AG193" s="250"/>
      <c r="AH193" s="250"/>
      <c r="AI193" s="250"/>
      <c r="AJ193" s="250"/>
      <c r="AK193" s="250"/>
      <c r="AL193" s="250"/>
      <c r="AM193" s="250"/>
      <c r="AN193" s="250"/>
      <c r="AO193" s="250"/>
      <c r="AP193" s="250"/>
      <c r="AQ193" s="3">
        <v>1</v>
      </c>
      <c r="AR193" s="3">
        <f>IF(AND(SUMPRODUCT((LEN(B193:C196)&gt;0)*1)=0, AQ193=1),1,0)</f>
        <v>0</v>
      </c>
    </row>
    <row r="194" spans="1:44" ht="15.75" customHeight="1" x14ac:dyDescent="0.15">
      <c r="B194" s="66"/>
      <c r="C194" s="68"/>
      <c r="D194" s="71" t="s">
        <v>253</v>
      </c>
      <c r="E194" s="72"/>
      <c r="F194" s="73"/>
      <c r="G194" s="71" t="s">
        <v>254</v>
      </c>
      <c r="H194" s="72"/>
      <c r="I194" s="72"/>
      <c r="J194" s="72"/>
      <c r="K194" s="72"/>
      <c r="L194" s="73"/>
      <c r="M194" s="74" t="s">
        <v>264</v>
      </c>
      <c r="N194" s="75"/>
      <c r="O194" s="75"/>
      <c r="P194" s="75"/>
      <c r="Q194" s="75"/>
      <c r="R194" s="75"/>
      <c r="S194" s="75"/>
      <c r="T194" s="75"/>
      <c r="U194" s="75"/>
      <c r="V194" s="75"/>
      <c r="W194" s="75"/>
      <c r="X194" s="76"/>
      <c r="Y194" s="243" t="s">
        <v>261</v>
      </c>
      <c r="Z194" s="244"/>
      <c r="AA194" s="245"/>
      <c r="AB194" s="243" t="s">
        <v>261</v>
      </c>
      <c r="AC194" s="244"/>
      <c r="AD194" s="245"/>
      <c r="AE194" s="89">
        <v>40725</v>
      </c>
      <c r="AF194" s="90"/>
      <c r="AG194" s="90"/>
      <c r="AH194" s="90"/>
      <c r="AI194" s="91"/>
      <c r="AJ194" s="223">
        <v>40</v>
      </c>
      <c r="AK194" s="224"/>
      <c r="AL194" s="225"/>
      <c r="AM194" s="223">
        <v>7459</v>
      </c>
      <c r="AN194" s="224"/>
      <c r="AO194" s="224"/>
      <c r="AP194" s="225"/>
      <c r="AQ194" s="3">
        <v>1</v>
      </c>
      <c r="AR194" s="3">
        <f>IF(AND(SUMPRODUCT((LEN(B193:C196)&gt;0)*1)=0, AQ194=1),1,0)</f>
        <v>0</v>
      </c>
    </row>
    <row r="195" spans="1:44" ht="15.75" customHeight="1" x14ac:dyDescent="0.15">
      <c r="B195" s="66"/>
      <c r="C195" s="68"/>
      <c r="D195" s="77" t="s">
        <v>121</v>
      </c>
      <c r="E195" s="78"/>
      <c r="F195" s="78"/>
      <c r="G195" s="79"/>
      <c r="H195" s="80">
        <v>38414</v>
      </c>
      <c r="I195" s="81"/>
      <c r="J195" s="81"/>
      <c r="K195" s="81"/>
      <c r="L195" s="81"/>
      <c r="M195" s="82"/>
      <c r="N195" s="83">
        <v>8008600</v>
      </c>
      <c r="O195" s="84"/>
      <c r="P195" s="84"/>
      <c r="Q195" s="84"/>
      <c r="R195" s="84"/>
      <c r="S195" s="85"/>
      <c r="T195" s="86">
        <v>57798000</v>
      </c>
      <c r="U195" s="87"/>
      <c r="V195" s="87"/>
      <c r="W195" s="87"/>
      <c r="X195" s="88"/>
      <c r="Y195" s="86"/>
      <c r="Z195" s="87"/>
      <c r="AA195" s="87"/>
      <c r="AB195" s="87"/>
      <c r="AC195" s="87"/>
      <c r="AD195" s="88"/>
      <c r="AE195" s="83">
        <f>N195+T195+Y195</f>
        <v>65806600</v>
      </c>
      <c r="AF195" s="84"/>
      <c r="AG195" s="84"/>
      <c r="AH195" s="84"/>
      <c r="AI195" s="84"/>
      <c r="AJ195" s="85"/>
      <c r="AK195" s="251">
        <v>263.5</v>
      </c>
      <c r="AL195" s="252"/>
      <c r="AM195" s="252"/>
      <c r="AN195" s="252"/>
      <c r="AO195" s="252"/>
      <c r="AP195" s="253"/>
      <c r="AQ195" s="3">
        <v>1</v>
      </c>
      <c r="AR195" s="3">
        <f>IF(AND(SUMPRODUCT((LEN(B193:C196)&gt;0)*1)=0, AQ195=1),1,0)</f>
        <v>0</v>
      </c>
    </row>
    <row r="196" spans="1:44" ht="15.75" customHeight="1" x14ac:dyDescent="0.15">
      <c r="B196" s="66"/>
      <c r="C196" s="68"/>
      <c r="D196" s="77" t="s">
        <v>122</v>
      </c>
      <c r="E196" s="78"/>
      <c r="F196" s="78"/>
      <c r="G196" s="79"/>
      <c r="H196" s="80"/>
      <c r="I196" s="81"/>
      <c r="J196" s="81"/>
      <c r="K196" s="81"/>
      <c r="L196" s="81"/>
      <c r="M196" s="82"/>
      <c r="N196" s="80"/>
      <c r="O196" s="81"/>
      <c r="P196" s="81"/>
      <c r="Q196" s="81"/>
      <c r="R196" s="81"/>
      <c r="S196" s="82"/>
      <c r="T196" s="89"/>
      <c r="U196" s="90"/>
      <c r="V196" s="90"/>
      <c r="W196" s="90"/>
      <c r="X196" s="91"/>
      <c r="Y196" s="80"/>
      <c r="Z196" s="81"/>
      <c r="AA196" s="81"/>
      <c r="AB196" s="81"/>
      <c r="AC196" s="81"/>
      <c r="AD196" s="82"/>
      <c r="AE196" s="80"/>
      <c r="AF196" s="81"/>
      <c r="AG196" s="81"/>
      <c r="AH196" s="81"/>
      <c r="AI196" s="81"/>
      <c r="AJ196" s="82"/>
      <c r="AK196" s="83"/>
      <c r="AL196" s="84"/>
      <c r="AM196" s="84"/>
      <c r="AN196" s="84"/>
      <c r="AO196" s="84"/>
      <c r="AP196" s="85"/>
      <c r="AQ196" s="3">
        <v>1</v>
      </c>
      <c r="AR196" s="3">
        <f>IF(AND(SUMPRODUCT((LEN(B193:C196)&gt;0)*1)=0, AQ196=1),1,0)</f>
        <v>0</v>
      </c>
    </row>
    <row r="197" spans="1:44" ht="15.75" customHeight="1" x14ac:dyDescent="0.15">
      <c r="B197" s="65">
        <v>6</v>
      </c>
      <c r="C197" s="68" t="s">
        <v>242</v>
      </c>
      <c r="D197" s="69" t="s">
        <v>268</v>
      </c>
      <c r="E197" s="69"/>
      <c r="F197" s="69"/>
      <c r="G197" s="69"/>
      <c r="H197" s="70"/>
      <c r="I197" s="70"/>
      <c r="J197" s="70"/>
      <c r="K197" s="70"/>
      <c r="L197" s="70"/>
      <c r="M197" s="70"/>
      <c r="N197" s="70"/>
      <c r="O197" s="70"/>
      <c r="P197" s="70"/>
      <c r="Q197" s="70"/>
      <c r="R197" s="70"/>
      <c r="S197" s="70"/>
      <c r="T197" s="70"/>
      <c r="U197" s="70"/>
      <c r="V197" s="70"/>
      <c r="W197" s="70"/>
      <c r="X197" s="70"/>
      <c r="Y197" s="250"/>
      <c r="Z197" s="250"/>
      <c r="AA197" s="250"/>
      <c r="AB197" s="250"/>
      <c r="AC197" s="250"/>
      <c r="AD197" s="250"/>
      <c r="AE197" s="250"/>
      <c r="AF197" s="250"/>
      <c r="AG197" s="250"/>
      <c r="AH197" s="250"/>
      <c r="AI197" s="250"/>
      <c r="AJ197" s="250"/>
      <c r="AK197" s="250"/>
      <c r="AL197" s="250"/>
      <c r="AM197" s="250"/>
      <c r="AN197" s="250"/>
      <c r="AO197" s="250"/>
      <c r="AP197" s="250"/>
      <c r="AQ197" s="3">
        <v>1</v>
      </c>
      <c r="AR197" s="3">
        <f>IF(AND(SUMPRODUCT((LEN(B197:C200)&gt;0)*1)=0, AQ197=1),1,0)</f>
        <v>0</v>
      </c>
    </row>
    <row r="198" spans="1:44" ht="15.75" customHeight="1" x14ac:dyDescent="0.15">
      <c r="B198" s="66"/>
      <c r="C198" s="68"/>
      <c r="D198" s="71" t="s">
        <v>253</v>
      </c>
      <c r="E198" s="72"/>
      <c r="F198" s="73"/>
      <c r="G198" s="71" t="s">
        <v>254</v>
      </c>
      <c r="H198" s="72"/>
      <c r="I198" s="72"/>
      <c r="J198" s="72"/>
      <c r="K198" s="72"/>
      <c r="L198" s="73"/>
      <c r="M198" s="74" t="s">
        <v>270</v>
      </c>
      <c r="N198" s="75"/>
      <c r="O198" s="75"/>
      <c r="P198" s="75"/>
      <c r="Q198" s="75"/>
      <c r="R198" s="75"/>
      <c r="S198" s="75"/>
      <c r="T198" s="75"/>
      <c r="U198" s="75"/>
      <c r="V198" s="75"/>
      <c r="W198" s="75"/>
      <c r="X198" s="76"/>
      <c r="Y198" s="243" t="s">
        <v>271</v>
      </c>
      <c r="Z198" s="244"/>
      <c r="AA198" s="245"/>
      <c r="AB198" s="243" t="s">
        <v>261</v>
      </c>
      <c r="AC198" s="244"/>
      <c r="AD198" s="245"/>
      <c r="AE198" s="89">
        <v>38078</v>
      </c>
      <c r="AF198" s="90"/>
      <c r="AG198" s="90"/>
      <c r="AH198" s="90"/>
      <c r="AI198" s="91"/>
      <c r="AJ198" s="223">
        <v>20</v>
      </c>
      <c r="AK198" s="224"/>
      <c r="AL198" s="225"/>
      <c r="AM198" s="223">
        <v>3988</v>
      </c>
      <c r="AN198" s="224"/>
      <c r="AO198" s="224"/>
      <c r="AP198" s="225"/>
      <c r="AQ198" s="3">
        <v>1</v>
      </c>
      <c r="AR198" s="3">
        <f>IF(AND(SUMPRODUCT((LEN(B197:C200)&gt;0)*1)=0, AQ198=1),1,0)</f>
        <v>0</v>
      </c>
    </row>
    <row r="199" spans="1:44" ht="15.75" customHeight="1" x14ac:dyDescent="0.15">
      <c r="B199" s="66"/>
      <c r="C199" s="68"/>
      <c r="D199" s="77" t="s">
        <v>121</v>
      </c>
      <c r="E199" s="78"/>
      <c r="F199" s="78"/>
      <c r="G199" s="79"/>
      <c r="H199" s="80">
        <v>38065</v>
      </c>
      <c r="I199" s="81"/>
      <c r="J199" s="81"/>
      <c r="K199" s="81"/>
      <c r="L199" s="81"/>
      <c r="M199" s="82"/>
      <c r="N199" s="83">
        <v>8611000</v>
      </c>
      <c r="O199" s="84"/>
      <c r="P199" s="84"/>
      <c r="Q199" s="84"/>
      <c r="R199" s="84"/>
      <c r="S199" s="85"/>
      <c r="T199" s="86">
        <v>32229000</v>
      </c>
      <c r="U199" s="87"/>
      <c r="V199" s="87"/>
      <c r="W199" s="87"/>
      <c r="X199" s="88"/>
      <c r="Y199" s="86"/>
      <c r="Z199" s="87"/>
      <c r="AA199" s="87"/>
      <c r="AB199" s="87"/>
      <c r="AC199" s="87"/>
      <c r="AD199" s="88"/>
      <c r="AE199" s="83">
        <f>N199+T199+Y199</f>
        <v>40840000</v>
      </c>
      <c r="AF199" s="84"/>
      <c r="AG199" s="84"/>
      <c r="AH199" s="84"/>
      <c r="AI199" s="84"/>
      <c r="AJ199" s="85"/>
      <c r="AK199" s="251">
        <v>250.15</v>
      </c>
      <c r="AL199" s="252"/>
      <c r="AM199" s="252"/>
      <c r="AN199" s="252"/>
      <c r="AO199" s="252"/>
      <c r="AP199" s="253"/>
      <c r="AQ199" s="3">
        <v>1</v>
      </c>
      <c r="AR199" s="3">
        <f>IF(AND(SUMPRODUCT((LEN(B197:C200)&gt;0)*1)=0, AQ199=1),1,0)</f>
        <v>0</v>
      </c>
    </row>
    <row r="200" spans="1:44" ht="15.75" customHeight="1" x14ac:dyDescent="0.15">
      <c r="B200" s="66"/>
      <c r="C200" s="68"/>
      <c r="D200" s="77" t="s">
        <v>122</v>
      </c>
      <c r="E200" s="78"/>
      <c r="F200" s="78"/>
      <c r="G200" s="79"/>
      <c r="H200" s="80"/>
      <c r="I200" s="81"/>
      <c r="J200" s="81"/>
      <c r="K200" s="81"/>
      <c r="L200" s="81"/>
      <c r="M200" s="82"/>
      <c r="N200" s="80"/>
      <c r="O200" s="81"/>
      <c r="P200" s="81"/>
      <c r="Q200" s="81"/>
      <c r="R200" s="81"/>
      <c r="S200" s="82"/>
      <c r="T200" s="89"/>
      <c r="U200" s="90"/>
      <c r="V200" s="90"/>
      <c r="W200" s="90"/>
      <c r="X200" s="91"/>
      <c r="Y200" s="80"/>
      <c r="Z200" s="81"/>
      <c r="AA200" s="81"/>
      <c r="AB200" s="81"/>
      <c r="AC200" s="81"/>
      <c r="AD200" s="82"/>
      <c r="AE200" s="80"/>
      <c r="AF200" s="81"/>
      <c r="AG200" s="81"/>
      <c r="AH200" s="81"/>
      <c r="AI200" s="81"/>
      <c r="AJ200" s="82"/>
      <c r="AK200" s="83"/>
      <c r="AL200" s="84"/>
      <c r="AM200" s="84"/>
      <c r="AN200" s="84"/>
      <c r="AO200" s="84"/>
      <c r="AP200" s="85"/>
      <c r="AQ200" s="3">
        <v>1</v>
      </c>
      <c r="AR200" s="3">
        <f>IF(AND(SUMPRODUCT((LEN(B197:C200)&gt;0)*1)=0, AQ200=1),1,0)</f>
        <v>0</v>
      </c>
    </row>
    <row r="201" spans="1:44" ht="16.5" thickBot="1" x14ac:dyDescent="0.2">
      <c r="AE201" s="26"/>
      <c r="AR201" s="3">
        <f>IF(AND(COUNTA(B201:C201,L201:AB201,AI201:AP201)=0, AQ201=1),1,0)</f>
        <v>0</v>
      </c>
    </row>
    <row r="202" spans="1:44" ht="20.25" thickBot="1" x14ac:dyDescent="0.2">
      <c r="A202" s="5" t="s">
        <v>123</v>
      </c>
      <c r="B202" s="6"/>
      <c r="C202" s="7"/>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8"/>
      <c r="AR202" s="3">
        <f t="shared" ref="AR202:AR211" si="10">IF(AND(COUNTA(B202:AP202)=0, AQ202=1),1,0)</f>
        <v>0</v>
      </c>
    </row>
    <row r="203" spans="1:44" s="9" customFormat="1" x14ac:dyDescent="0.15">
      <c r="AR203" s="3">
        <f t="shared" si="10"/>
        <v>0</v>
      </c>
    </row>
    <row r="204" spans="1:44" ht="15.75" customHeight="1" x14ac:dyDescent="0.15">
      <c r="B204" s="131" t="s">
        <v>93</v>
      </c>
      <c r="C204" s="131" t="s">
        <v>94</v>
      </c>
      <c r="D204" s="131" t="s">
        <v>95</v>
      </c>
      <c r="E204" s="131"/>
      <c r="F204" s="131"/>
      <c r="G204" s="131"/>
      <c r="H204" s="131" t="s">
        <v>96</v>
      </c>
      <c r="I204" s="131"/>
      <c r="J204" s="131"/>
      <c r="K204" s="131"/>
      <c r="L204" s="131"/>
      <c r="M204" s="131"/>
      <c r="N204" s="131"/>
      <c r="O204" s="131"/>
      <c r="P204" s="131"/>
      <c r="Q204" s="131"/>
      <c r="R204" s="131"/>
      <c r="S204" s="131"/>
      <c r="T204" s="131"/>
      <c r="U204" s="131"/>
      <c r="V204" s="131"/>
      <c r="W204" s="131"/>
      <c r="X204" s="131"/>
      <c r="Y204" s="131" t="s">
        <v>97</v>
      </c>
      <c r="Z204" s="131"/>
      <c r="AA204" s="131"/>
      <c r="AB204" s="131"/>
      <c r="AC204" s="131"/>
      <c r="AD204" s="131"/>
      <c r="AE204" s="131"/>
      <c r="AF204" s="131"/>
      <c r="AG204" s="131"/>
      <c r="AH204" s="131"/>
      <c r="AI204" s="131"/>
      <c r="AJ204" s="131"/>
      <c r="AK204" s="131"/>
      <c r="AL204" s="131"/>
      <c r="AM204" s="131"/>
      <c r="AN204" s="131"/>
      <c r="AO204" s="131"/>
      <c r="AP204" s="131"/>
      <c r="AR204" s="3">
        <f t="shared" si="10"/>
        <v>0</v>
      </c>
    </row>
    <row r="205" spans="1:44" x14ac:dyDescent="0.15">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R205" s="3">
        <f t="shared" si="10"/>
        <v>0</v>
      </c>
    </row>
    <row r="206" spans="1:44" ht="15.75" customHeight="1" x14ac:dyDescent="0.15">
      <c r="B206" s="131"/>
      <c r="C206" s="131"/>
      <c r="D206" s="131" t="s">
        <v>98</v>
      </c>
      <c r="E206" s="131"/>
      <c r="F206" s="131"/>
      <c r="G206" s="131"/>
      <c r="H206" s="131"/>
      <c r="I206" s="131"/>
      <c r="J206" s="131"/>
      <c r="K206" s="131"/>
      <c r="L206" s="131"/>
      <c r="M206" s="131"/>
      <c r="N206" s="131"/>
      <c r="O206" s="131"/>
      <c r="P206" s="131"/>
      <c r="Q206" s="131"/>
      <c r="R206" s="131"/>
      <c r="S206" s="131"/>
      <c r="T206" s="131"/>
      <c r="U206" s="131"/>
      <c r="V206" s="131"/>
      <c r="W206" s="131"/>
      <c r="X206" s="131"/>
      <c r="Y206" s="131" t="s">
        <v>99</v>
      </c>
      <c r="Z206" s="131"/>
      <c r="AA206" s="131"/>
      <c r="AB206" s="131" t="s">
        <v>100</v>
      </c>
      <c r="AC206" s="131"/>
      <c r="AD206" s="131"/>
      <c r="AE206" s="131" t="s">
        <v>101</v>
      </c>
      <c r="AF206" s="131"/>
      <c r="AG206" s="131"/>
      <c r="AH206" s="131"/>
      <c r="AI206" s="131"/>
      <c r="AJ206" s="131" t="s">
        <v>102</v>
      </c>
      <c r="AK206" s="131"/>
      <c r="AL206" s="131"/>
      <c r="AM206" s="131" t="s">
        <v>103</v>
      </c>
      <c r="AN206" s="131"/>
      <c r="AO206" s="131"/>
      <c r="AP206" s="131"/>
      <c r="AR206" s="3">
        <f t="shared" si="10"/>
        <v>0</v>
      </c>
    </row>
    <row r="207" spans="1:44" x14ac:dyDescent="0.15">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c r="AO207" s="131"/>
      <c r="AP207" s="131"/>
      <c r="AR207" s="3">
        <f t="shared" si="10"/>
        <v>0</v>
      </c>
    </row>
    <row r="208" spans="1:44" ht="15.75" customHeight="1" x14ac:dyDescent="0.15">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31"/>
      <c r="AP208" s="131"/>
      <c r="AR208" s="3">
        <f t="shared" si="10"/>
        <v>0</v>
      </c>
    </row>
    <row r="209" spans="2:44" ht="15.75" customHeight="1" x14ac:dyDescent="0.15">
      <c r="B209" s="131"/>
      <c r="C209" s="131"/>
      <c r="D209" s="131" t="s">
        <v>104</v>
      </c>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R209" s="3">
        <f t="shared" si="10"/>
        <v>0</v>
      </c>
    </row>
    <row r="210" spans="2:44" ht="15.75" customHeight="1" x14ac:dyDescent="0.15">
      <c r="B210" s="131"/>
      <c r="C210" s="131"/>
      <c r="D210" s="131" t="s">
        <v>105</v>
      </c>
      <c r="E210" s="131"/>
      <c r="F210" s="131"/>
      <c r="G210" s="131"/>
      <c r="H210" s="131" t="s">
        <v>106</v>
      </c>
      <c r="I210" s="131"/>
      <c r="J210" s="131"/>
      <c r="K210" s="131"/>
      <c r="L210" s="131"/>
      <c r="M210" s="131"/>
      <c r="N210" s="131" t="s">
        <v>107</v>
      </c>
      <c r="O210" s="131"/>
      <c r="P210" s="131"/>
      <c r="Q210" s="131"/>
      <c r="R210" s="131"/>
      <c r="S210" s="131"/>
      <c r="T210" s="131" t="s">
        <v>108</v>
      </c>
      <c r="U210" s="131"/>
      <c r="V210" s="131"/>
      <c r="W210" s="131"/>
      <c r="X210" s="242"/>
      <c r="Y210" s="131" t="s">
        <v>109</v>
      </c>
      <c r="Z210" s="242"/>
      <c r="AA210" s="242"/>
      <c r="AB210" s="242"/>
      <c r="AC210" s="242"/>
      <c r="AD210" s="242"/>
      <c r="AE210" s="131" t="s">
        <v>110</v>
      </c>
      <c r="AF210" s="131"/>
      <c r="AG210" s="131"/>
      <c r="AH210" s="131"/>
      <c r="AI210" s="131"/>
      <c r="AJ210" s="131"/>
      <c r="AK210" s="183" t="s">
        <v>111</v>
      </c>
      <c r="AL210" s="183"/>
      <c r="AM210" s="183"/>
      <c r="AN210" s="183"/>
      <c r="AO210" s="183"/>
      <c r="AP210" s="183"/>
      <c r="AR210" s="3">
        <f t="shared" si="10"/>
        <v>0</v>
      </c>
    </row>
    <row r="211" spans="2:44" x14ac:dyDescent="0.15">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242"/>
      <c r="Y211" s="242"/>
      <c r="Z211" s="242"/>
      <c r="AA211" s="242"/>
      <c r="AB211" s="242"/>
      <c r="AC211" s="242"/>
      <c r="AD211" s="242"/>
      <c r="AE211" s="131"/>
      <c r="AF211" s="131"/>
      <c r="AG211" s="131"/>
      <c r="AH211" s="131"/>
      <c r="AI211" s="131"/>
      <c r="AJ211" s="131"/>
      <c r="AK211" s="183"/>
      <c r="AL211" s="183"/>
      <c r="AM211" s="183"/>
      <c r="AN211" s="183"/>
      <c r="AO211" s="183"/>
      <c r="AP211" s="183"/>
      <c r="AR211" s="3">
        <f t="shared" si="10"/>
        <v>0</v>
      </c>
    </row>
    <row r="212" spans="2:44" ht="15.75" customHeight="1" x14ac:dyDescent="0.15">
      <c r="B212" s="131"/>
      <c r="C212" s="131"/>
      <c r="D212" s="131" t="s">
        <v>112</v>
      </c>
      <c r="E212" s="131"/>
      <c r="F212" s="131"/>
      <c r="G212" s="131"/>
      <c r="H212" s="131" t="s">
        <v>113</v>
      </c>
      <c r="I212" s="131"/>
      <c r="J212" s="131"/>
      <c r="K212" s="131"/>
      <c r="L212" s="131"/>
      <c r="M212" s="131"/>
      <c r="N212" s="131" t="s">
        <v>114</v>
      </c>
      <c r="O212" s="131"/>
      <c r="P212" s="131"/>
      <c r="Q212" s="131"/>
      <c r="R212" s="131"/>
      <c r="S212" s="131"/>
      <c r="T212" s="131" t="s">
        <v>115</v>
      </c>
      <c r="U212" s="131"/>
      <c r="V212" s="131"/>
      <c r="W212" s="131"/>
      <c r="X212" s="242"/>
      <c r="Y212" s="131" t="s">
        <v>116</v>
      </c>
      <c r="Z212" s="131"/>
      <c r="AA212" s="131"/>
      <c r="AB212" s="131"/>
      <c r="AC212" s="131"/>
      <c r="AD212" s="131"/>
      <c r="AE212" s="131" t="s">
        <v>117</v>
      </c>
      <c r="AF212" s="131"/>
      <c r="AG212" s="131"/>
      <c r="AH212" s="131"/>
      <c r="AI212" s="131"/>
      <c r="AJ212" s="131"/>
      <c r="AK212" s="131" t="s">
        <v>118</v>
      </c>
      <c r="AL212" s="131"/>
      <c r="AM212" s="131"/>
      <c r="AN212" s="131"/>
      <c r="AO212" s="131"/>
      <c r="AP212" s="131"/>
      <c r="AR212" s="3">
        <f>IF(AND(COUNTA(B212:AP212)=0, AQ212=1),1,0)</f>
        <v>0</v>
      </c>
    </row>
    <row r="213" spans="2:44" ht="16.5" thickBot="1" x14ac:dyDescent="0.2">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249"/>
      <c r="Y213" s="144"/>
      <c r="Z213" s="144"/>
      <c r="AA213" s="144"/>
      <c r="AB213" s="144"/>
      <c r="AC213" s="144"/>
      <c r="AD213" s="144"/>
      <c r="AE213" s="144"/>
      <c r="AF213" s="144"/>
      <c r="AG213" s="144"/>
      <c r="AH213" s="144"/>
      <c r="AI213" s="144"/>
      <c r="AJ213" s="144"/>
      <c r="AK213" s="144"/>
      <c r="AL213" s="144"/>
      <c r="AM213" s="144"/>
      <c r="AN213" s="144"/>
      <c r="AO213" s="144"/>
      <c r="AP213" s="144"/>
      <c r="AR213" s="3">
        <f>IF(AND(COUNTA(B213:AP213)=0, AQ213=1),1,0)</f>
        <v>0</v>
      </c>
    </row>
    <row r="214" spans="2:44" ht="15.75" customHeight="1" thickTop="1" x14ac:dyDescent="0.15">
      <c r="B214" s="65"/>
      <c r="C214" s="67"/>
      <c r="D214" s="69"/>
      <c r="E214" s="69"/>
      <c r="F214" s="69"/>
      <c r="G214" s="69"/>
      <c r="H214" s="70"/>
      <c r="I214" s="70"/>
      <c r="J214" s="70"/>
      <c r="K214" s="70"/>
      <c r="L214" s="70"/>
      <c r="M214" s="70"/>
      <c r="N214" s="70"/>
      <c r="O214" s="70"/>
      <c r="P214" s="70"/>
      <c r="Q214" s="70"/>
      <c r="R214" s="70"/>
      <c r="S214" s="70"/>
      <c r="T214" s="70"/>
      <c r="U214" s="70"/>
      <c r="V214" s="70"/>
      <c r="W214" s="70"/>
      <c r="X214" s="70"/>
      <c r="Y214" s="250"/>
      <c r="Z214" s="250"/>
      <c r="AA214" s="250"/>
      <c r="AB214" s="250"/>
      <c r="AC214" s="250"/>
      <c r="AD214" s="250"/>
      <c r="AE214" s="250"/>
      <c r="AF214" s="250"/>
      <c r="AG214" s="250"/>
      <c r="AH214" s="250"/>
      <c r="AI214" s="250"/>
      <c r="AJ214" s="250"/>
      <c r="AK214" s="250"/>
      <c r="AL214" s="250"/>
      <c r="AM214" s="250"/>
      <c r="AN214" s="250"/>
      <c r="AO214" s="250"/>
      <c r="AP214" s="250"/>
      <c r="AQ214" s="3">
        <v>1</v>
      </c>
      <c r="AR214" s="3">
        <f>IF(AND(SUMPRODUCT((LEN(B214:C217)&gt;0)*1)=0, AQ214=1),1,0)</f>
        <v>1</v>
      </c>
    </row>
    <row r="215" spans="2:44" ht="15.75" customHeight="1" x14ac:dyDescent="0.15">
      <c r="B215" s="66"/>
      <c r="C215" s="68"/>
      <c r="D215" s="71"/>
      <c r="E215" s="72"/>
      <c r="F215" s="73"/>
      <c r="G215" s="71"/>
      <c r="H215" s="72"/>
      <c r="I215" s="72"/>
      <c r="J215" s="72"/>
      <c r="K215" s="72"/>
      <c r="L215" s="73"/>
      <c r="M215" s="74"/>
      <c r="N215" s="75"/>
      <c r="O215" s="75"/>
      <c r="P215" s="75"/>
      <c r="Q215" s="75"/>
      <c r="R215" s="75"/>
      <c r="S215" s="75"/>
      <c r="T215" s="75"/>
      <c r="U215" s="75"/>
      <c r="V215" s="75"/>
      <c r="W215" s="75"/>
      <c r="X215" s="76"/>
      <c r="Y215" s="243"/>
      <c r="Z215" s="244"/>
      <c r="AA215" s="245"/>
      <c r="AB215" s="246"/>
      <c r="AC215" s="247"/>
      <c r="AD215" s="248"/>
      <c r="AE215" s="89"/>
      <c r="AF215" s="90"/>
      <c r="AG215" s="90"/>
      <c r="AH215" s="90"/>
      <c r="AI215" s="91"/>
      <c r="AJ215" s="223"/>
      <c r="AK215" s="224"/>
      <c r="AL215" s="225"/>
      <c r="AM215" s="223"/>
      <c r="AN215" s="224"/>
      <c r="AO215" s="224"/>
      <c r="AP215" s="225"/>
      <c r="AQ215" s="3">
        <v>1</v>
      </c>
      <c r="AR215" s="3">
        <f>IF(AND(SUMPRODUCT((LEN(B214:C217)&gt;0)*1)=0, AQ215=1),1,0)</f>
        <v>1</v>
      </c>
    </row>
    <row r="216" spans="2:44" ht="15.75" customHeight="1" x14ac:dyDescent="0.15">
      <c r="B216" s="66"/>
      <c r="C216" s="68"/>
      <c r="D216" s="77" t="s">
        <v>119</v>
      </c>
      <c r="E216" s="78"/>
      <c r="F216" s="78"/>
      <c r="G216" s="79"/>
      <c r="H216" s="80"/>
      <c r="I216" s="81"/>
      <c r="J216" s="81"/>
      <c r="K216" s="81"/>
      <c r="L216" s="81"/>
      <c r="M216" s="82"/>
      <c r="N216" s="83"/>
      <c r="O216" s="84"/>
      <c r="P216" s="84"/>
      <c r="Q216" s="84"/>
      <c r="R216" s="84"/>
      <c r="S216" s="85"/>
      <c r="T216" s="86"/>
      <c r="U216" s="87"/>
      <c r="V216" s="87"/>
      <c r="W216" s="87"/>
      <c r="X216" s="88"/>
      <c r="Y216" s="86"/>
      <c r="Z216" s="87"/>
      <c r="AA216" s="87"/>
      <c r="AB216" s="87"/>
      <c r="AC216" s="87"/>
      <c r="AD216" s="88"/>
      <c r="AE216" s="83">
        <f>N216+T216+Y216</f>
        <v>0</v>
      </c>
      <c r="AF216" s="84"/>
      <c r="AG216" s="84"/>
      <c r="AH216" s="84"/>
      <c r="AI216" s="84"/>
      <c r="AJ216" s="85"/>
      <c r="AK216" s="251"/>
      <c r="AL216" s="252"/>
      <c r="AM216" s="252"/>
      <c r="AN216" s="252"/>
      <c r="AO216" s="252"/>
      <c r="AP216" s="253"/>
      <c r="AQ216" s="3">
        <v>1</v>
      </c>
      <c r="AR216" s="3">
        <f>IF(AND(SUMPRODUCT((LEN(B214:C217)&gt;0)*1)=0, AQ216=1),1,0)</f>
        <v>1</v>
      </c>
    </row>
    <row r="217" spans="2:44" ht="15.75" customHeight="1" x14ac:dyDescent="0.15">
      <c r="B217" s="66"/>
      <c r="C217" s="68"/>
      <c r="D217" s="77" t="s">
        <v>120</v>
      </c>
      <c r="E217" s="78"/>
      <c r="F217" s="78"/>
      <c r="G217" s="79"/>
      <c r="H217" s="80"/>
      <c r="I217" s="81"/>
      <c r="J217" s="81"/>
      <c r="K217" s="81"/>
      <c r="L217" s="81"/>
      <c r="M217" s="82"/>
      <c r="N217" s="80"/>
      <c r="O217" s="81"/>
      <c r="P217" s="81"/>
      <c r="Q217" s="81"/>
      <c r="R217" s="81"/>
      <c r="S217" s="82"/>
      <c r="T217" s="89"/>
      <c r="U217" s="90"/>
      <c r="V217" s="90"/>
      <c r="W217" s="90"/>
      <c r="X217" s="91"/>
      <c r="Y217" s="80"/>
      <c r="Z217" s="81"/>
      <c r="AA217" s="81"/>
      <c r="AB217" s="81"/>
      <c r="AC217" s="81"/>
      <c r="AD217" s="82"/>
      <c r="AE217" s="80"/>
      <c r="AF217" s="81"/>
      <c r="AG217" s="81"/>
      <c r="AH217" s="81"/>
      <c r="AI217" s="81"/>
      <c r="AJ217" s="82"/>
      <c r="AK217" s="83"/>
      <c r="AL217" s="84"/>
      <c r="AM217" s="84"/>
      <c r="AN217" s="84"/>
      <c r="AO217" s="84"/>
      <c r="AP217" s="85"/>
      <c r="AQ217" s="3">
        <v>1</v>
      </c>
      <c r="AR217" s="3">
        <f>IF(AND(SUMPRODUCT((LEN(B214:C217)&gt;0)*1)=0, AQ217=1),1,0)</f>
        <v>1</v>
      </c>
    </row>
    <row r="218" spans="2:44" ht="15.75" customHeight="1" x14ac:dyDescent="0.15">
      <c r="B218" s="65"/>
      <c r="C218" s="68"/>
      <c r="D218" s="69"/>
      <c r="E218" s="69"/>
      <c r="F218" s="69"/>
      <c r="G218" s="69"/>
      <c r="H218" s="70"/>
      <c r="I218" s="70"/>
      <c r="J218" s="70"/>
      <c r="K218" s="70"/>
      <c r="L218" s="70"/>
      <c r="M218" s="70"/>
      <c r="N218" s="70"/>
      <c r="O218" s="70"/>
      <c r="P218" s="70"/>
      <c r="Q218" s="70"/>
      <c r="R218" s="70"/>
      <c r="S218" s="70"/>
      <c r="T218" s="70"/>
      <c r="U218" s="70"/>
      <c r="V218" s="70"/>
      <c r="W218" s="70"/>
      <c r="X218" s="70"/>
      <c r="Y218" s="250"/>
      <c r="Z218" s="250"/>
      <c r="AA218" s="250"/>
      <c r="AB218" s="250"/>
      <c r="AC218" s="250"/>
      <c r="AD218" s="250"/>
      <c r="AE218" s="250"/>
      <c r="AF218" s="250"/>
      <c r="AG218" s="250"/>
      <c r="AH218" s="250"/>
      <c r="AI218" s="250"/>
      <c r="AJ218" s="250"/>
      <c r="AK218" s="250"/>
      <c r="AL218" s="250"/>
      <c r="AM218" s="250"/>
      <c r="AN218" s="250"/>
      <c r="AO218" s="250"/>
      <c r="AP218" s="250"/>
      <c r="AQ218" s="3">
        <v>1</v>
      </c>
      <c r="AR218" s="3">
        <f>IF(AND(SUMPRODUCT((LEN(B218:C221)&gt;0)*1)=0, AQ218=1),1,0)</f>
        <v>1</v>
      </c>
    </row>
    <row r="219" spans="2:44" ht="15.75" customHeight="1" x14ac:dyDescent="0.15">
      <c r="B219" s="66"/>
      <c r="C219" s="68"/>
      <c r="D219" s="71"/>
      <c r="E219" s="72"/>
      <c r="F219" s="73"/>
      <c r="G219" s="71"/>
      <c r="H219" s="72"/>
      <c r="I219" s="72"/>
      <c r="J219" s="72"/>
      <c r="K219" s="72"/>
      <c r="L219" s="73"/>
      <c r="M219" s="74"/>
      <c r="N219" s="75"/>
      <c r="O219" s="75"/>
      <c r="P219" s="75"/>
      <c r="Q219" s="75"/>
      <c r="R219" s="75"/>
      <c r="S219" s="75"/>
      <c r="T219" s="75"/>
      <c r="U219" s="75"/>
      <c r="V219" s="75"/>
      <c r="W219" s="75"/>
      <c r="X219" s="76"/>
      <c r="Y219" s="243"/>
      <c r="Z219" s="244"/>
      <c r="AA219" s="245"/>
      <c r="AB219" s="246"/>
      <c r="AC219" s="247"/>
      <c r="AD219" s="248"/>
      <c r="AE219" s="89"/>
      <c r="AF219" s="90"/>
      <c r="AG219" s="90"/>
      <c r="AH219" s="90"/>
      <c r="AI219" s="91"/>
      <c r="AJ219" s="223"/>
      <c r="AK219" s="224"/>
      <c r="AL219" s="225"/>
      <c r="AM219" s="223"/>
      <c r="AN219" s="224"/>
      <c r="AO219" s="224"/>
      <c r="AP219" s="225"/>
      <c r="AQ219" s="3">
        <v>1</v>
      </c>
      <c r="AR219" s="3">
        <f>IF(AND(SUMPRODUCT((LEN(B218:C221)&gt;0)*1)=0, AQ219=1),1,0)</f>
        <v>1</v>
      </c>
    </row>
    <row r="220" spans="2:44" ht="15.75" customHeight="1" x14ac:dyDescent="0.15">
      <c r="B220" s="66"/>
      <c r="C220" s="68"/>
      <c r="D220" s="77" t="s">
        <v>119</v>
      </c>
      <c r="E220" s="78"/>
      <c r="F220" s="78"/>
      <c r="G220" s="79"/>
      <c r="H220" s="80"/>
      <c r="I220" s="81"/>
      <c r="J220" s="81"/>
      <c r="K220" s="81"/>
      <c r="L220" s="81"/>
      <c r="M220" s="82"/>
      <c r="N220" s="83"/>
      <c r="O220" s="84"/>
      <c r="P220" s="84"/>
      <c r="Q220" s="84"/>
      <c r="R220" s="84"/>
      <c r="S220" s="85"/>
      <c r="T220" s="86"/>
      <c r="U220" s="87"/>
      <c r="V220" s="87"/>
      <c r="W220" s="87"/>
      <c r="X220" s="88"/>
      <c r="Y220" s="86"/>
      <c r="Z220" s="87"/>
      <c r="AA220" s="87"/>
      <c r="AB220" s="87"/>
      <c r="AC220" s="87"/>
      <c r="AD220" s="88"/>
      <c r="AE220" s="83">
        <f>N220+T220+Y220</f>
        <v>0</v>
      </c>
      <c r="AF220" s="84"/>
      <c r="AG220" s="84"/>
      <c r="AH220" s="84"/>
      <c r="AI220" s="84"/>
      <c r="AJ220" s="85"/>
      <c r="AK220" s="251"/>
      <c r="AL220" s="252"/>
      <c r="AM220" s="252"/>
      <c r="AN220" s="252"/>
      <c r="AO220" s="252"/>
      <c r="AP220" s="253"/>
      <c r="AQ220" s="3">
        <v>1</v>
      </c>
      <c r="AR220" s="3">
        <f>IF(AND(SUMPRODUCT((LEN(B218:C221)&gt;0)*1)=0, AQ220=1),1,0)</f>
        <v>1</v>
      </c>
    </row>
    <row r="221" spans="2:44" ht="15.75" customHeight="1" x14ac:dyDescent="0.15">
      <c r="B221" s="66"/>
      <c r="C221" s="68"/>
      <c r="D221" s="77" t="s">
        <v>120</v>
      </c>
      <c r="E221" s="78"/>
      <c r="F221" s="78"/>
      <c r="G221" s="79"/>
      <c r="H221" s="80"/>
      <c r="I221" s="81"/>
      <c r="J221" s="81"/>
      <c r="K221" s="81"/>
      <c r="L221" s="81"/>
      <c r="M221" s="82"/>
      <c r="N221" s="80"/>
      <c r="O221" s="81"/>
      <c r="P221" s="81"/>
      <c r="Q221" s="81"/>
      <c r="R221" s="81"/>
      <c r="S221" s="82"/>
      <c r="T221" s="89"/>
      <c r="U221" s="90"/>
      <c r="V221" s="90"/>
      <c r="W221" s="90"/>
      <c r="X221" s="91"/>
      <c r="Y221" s="80"/>
      <c r="Z221" s="81"/>
      <c r="AA221" s="81"/>
      <c r="AB221" s="81"/>
      <c r="AC221" s="81"/>
      <c r="AD221" s="82"/>
      <c r="AE221" s="80"/>
      <c r="AF221" s="81"/>
      <c r="AG221" s="81"/>
      <c r="AH221" s="81"/>
      <c r="AI221" s="81"/>
      <c r="AJ221" s="82"/>
      <c r="AK221" s="83"/>
      <c r="AL221" s="84"/>
      <c r="AM221" s="84"/>
      <c r="AN221" s="84"/>
      <c r="AO221" s="84"/>
      <c r="AP221" s="85"/>
      <c r="AQ221" s="3">
        <v>1</v>
      </c>
      <c r="AR221" s="3">
        <f>IF(AND(SUMPRODUCT((LEN(B218:C221)&gt;0)*1)=0, AQ221=1),1,0)</f>
        <v>1</v>
      </c>
    </row>
    <row r="222" spans="2:44" ht="15.75" customHeight="1" x14ac:dyDescent="0.15">
      <c r="B222" s="65"/>
      <c r="C222" s="68"/>
      <c r="D222" s="69"/>
      <c r="E222" s="69"/>
      <c r="F222" s="69"/>
      <c r="G222" s="69"/>
      <c r="H222" s="70"/>
      <c r="I222" s="70"/>
      <c r="J222" s="70"/>
      <c r="K222" s="70"/>
      <c r="L222" s="70"/>
      <c r="M222" s="70"/>
      <c r="N222" s="70"/>
      <c r="O222" s="70"/>
      <c r="P222" s="70"/>
      <c r="Q222" s="70"/>
      <c r="R222" s="70"/>
      <c r="S222" s="70"/>
      <c r="T222" s="70"/>
      <c r="U222" s="70"/>
      <c r="V222" s="70"/>
      <c r="W222" s="70"/>
      <c r="X222" s="70"/>
      <c r="Y222" s="250"/>
      <c r="Z222" s="250"/>
      <c r="AA222" s="250"/>
      <c r="AB222" s="250"/>
      <c r="AC222" s="250"/>
      <c r="AD222" s="250"/>
      <c r="AE222" s="250"/>
      <c r="AF222" s="250"/>
      <c r="AG222" s="250"/>
      <c r="AH222" s="250"/>
      <c r="AI222" s="250"/>
      <c r="AJ222" s="250"/>
      <c r="AK222" s="250"/>
      <c r="AL222" s="250"/>
      <c r="AM222" s="250"/>
      <c r="AN222" s="250"/>
      <c r="AO222" s="250"/>
      <c r="AP222" s="250"/>
      <c r="AQ222" s="3">
        <v>1</v>
      </c>
      <c r="AR222" s="3">
        <f>IF(AND(SUMPRODUCT((LEN(B222:C225)&gt;0)*1)=0, AQ222=1),1,0)</f>
        <v>1</v>
      </c>
    </row>
    <row r="223" spans="2:44" ht="15.75" customHeight="1" x14ac:dyDescent="0.15">
      <c r="B223" s="66"/>
      <c r="C223" s="68"/>
      <c r="D223" s="71"/>
      <c r="E223" s="72"/>
      <c r="F223" s="73"/>
      <c r="G223" s="71"/>
      <c r="H223" s="72"/>
      <c r="I223" s="72"/>
      <c r="J223" s="72"/>
      <c r="K223" s="72"/>
      <c r="L223" s="73"/>
      <c r="M223" s="74"/>
      <c r="N223" s="75"/>
      <c r="O223" s="75"/>
      <c r="P223" s="75"/>
      <c r="Q223" s="75"/>
      <c r="R223" s="75"/>
      <c r="S223" s="75"/>
      <c r="T223" s="75"/>
      <c r="U223" s="75"/>
      <c r="V223" s="75"/>
      <c r="W223" s="75"/>
      <c r="X223" s="76"/>
      <c r="Y223" s="243"/>
      <c r="Z223" s="244"/>
      <c r="AA223" s="245"/>
      <c r="AB223" s="246"/>
      <c r="AC223" s="247"/>
      <c r="AD223" s="248"/>
      <c r="AE223" s="89"/>
      <c r="AF223" s="90"/>
      <c r="AG223" s="90"/>
      <c r="AH223" s="90"/>
      <c r="AI223" s="91"/>
      <c r="AJ223" s="223"/>
      <c r="AK223" s="224"/>
      <c r="AL223" s="225"/>
      <c r="AM223" s="223"/>
      <c r="AN223" s="224"/>
      <c r="AO223" s="224"/>
      <c r="AP223" s="225"/>
      <c r="AQ223" s="3">
        <v>1</v>
      </c>
      <c r="AR223" s="3">
        <f>IF(AND(SUMPRODUCT((LEN(B222:C225)&gt;0)*1)=0, AQ223=1),1,0)</f>
        <v>1</v>
      </c>
    </row>
    <row r="224" spans="2:44" ht="15.75" customHeight="1" x14ac:dyDescent="0.15">
      <c r="B224" s="66"/>
      <c r="C224" s="68"/>
      <c r="D224" s="77" t="s">
        <v>119</v>
      </c>
      <c r="E224" s="78"/>
      <c r="F224" s="78"/>
      <c r="G224" s="79"/>
      <c r="H224" s="80"/>
      <c r="I224" s="81"/>
      <c r="J224" s="81"/>
      <c r="K224" s="81"/>
      <c r="L224" s="81"/>
      <c r="M224" s="82"/>
      <c r="N224" s="83"/>
      <c r="O224" s="84"/>
      <c r="P224" s="84"/>
      <c r="Q224" s="84"/>
      <c r="R224" s="84"/>
      <c r="S224" s="85"/>
      <c r="T224" s="86"/>
      <c r="U224" s="87"/>
      <c r="V224" s="87"/>
      <c r="W224" s="87"/>
      <c r="X224" s="88"/>
      <c r="Y224" s="86"/>
      <c r="Z224" s="87"/>
      <c r="AA224" s="87"/>
      <c r="AB224" s="87"/>
      <c r="AC224" s="87"/>
      <c r="AD224" s="88"/>
      <c r="AE224" s="83">
        <f>N224+T224+Y224</f>
        <v>0</v>
      </c>
      <c r="AF224" s="84"/>
      <c r="AG224" s="84"/>
      <c r="AH224" s="84"/>
      <c r="AI224" s="84"/>
      <c r="AJ224" s="85"/>
      <c r="AK224" s="251"/>
      <c r="AL224" s="252"/>
      <c r="AM224" s="252"/>
      <c r="AN224" s="252"/>
      <c r="AO224" s="252"/>
      <c r="AP224" s="253"/>
      <c r="AQ224" s="3">
        <v>1</v>
      </c>
      <c r="AR224" s="3">
        <f>IF(AND(SUMPRODUCT((LEN(B222:C225)&gt;0)*1)=0, AQ224=1),1,0)</f>
        <v>1</v>
      </c>
    </row>
    <row r="225" spans="1:44" ht="15.75" customHeight="1" x14ac:dyDescent="0.15">
      <c r="B225" s="66"/>
      <c r="C225" s="68"/>
      <c r="D225" s="77" t="s">
        <v>120</v>
      </c>
      <c r="E225" s="78"/>
      <c r="F225" s="78"/>
      <c r="G225" s="79"/>
      <c r="H225" s="80"/>
      <c r="I225" s="81"/>
      <c r="J225" s="81"/>
      <c r="K225" s="81"/>
      <c r="L225" s="81"/>
      <c r="M225" s="82"/>
      <c r="N225" s="80"/>
      <c r="O225" s="81"/>
      <c r="P225" s="81"/>
      <c r="Q225" s="81"/>
      <c r="R225" s="81"/>
      <c r="S225" s="82"/>
      <c r="T225" s="89"/>
      <c r="U225" s="90"/>
      <c r="V225" s="90"/>
      <c r="W225" s="90"/>
      <c r="X225" s="91"/>
      <c r="Y225" s="80"/>
      <c r="Z225" s="81"/>
      <c r="AA225" s="81"/>
      <c r="AB225" s="81"/>
      <c r="AC225" s="81"/>
      <c r="AD225" s="82"/>
      <c r="AE225" s="80"/>
      <c r="AF225" s="81"/>
      <c r="AG225" s="81"/>
      <c r="AH225" s="81"/>
      <c r="AI225" s="81"/>
      <c r="AJ225" s="82"/>
      <c r="AK225" s="83"/>
      <c r="AL225" s="84"/>
      <c r="AM225" s="84"/>
      <c r="AN225" s="84"/>
      <c r="AO225" s="84"/>
      <c r="AP225" s="85"/>
      <c r="AQ225" s="3">
        <v>1</v>
      </c>
      <c r="AR225" s="3">
        <f>IF(AND(SUMPRODUCT((LEN(B222:C225)&gt;0)*1)=0, AQ225=1),1,0)</f>
        <v>1</v>
      </c>
    </row>
    <row r="226" spans="1:44" ht="15.75" customHeight="1" x14ac:dyDescent="0.15">
      <c r="B226" s="65"/>
      <c r="C226" s="68"/>
      <c r="D226" s="69"/>
      <c r="E226" s="69"/>
      <c r="F226" s="69"/>
      <c r="G226" s="69"/>
      <c r="H226" s="70"/>
      <c r="I226" s="70"/>
      <c r="J226" s="70"/>
      <c r="K226" s="70"/>
      <c r="L226" s="70"/>
      <c r="M226" s="70"/>
      <c r="N226" s="70"/>
      <c r="O226" s="70"/>
      <c r="P226" s="70"/>
      <c r="Q226" s="70"/>
      <c r="R226" s="70"/>
      <c r="S226" s="70"/>
      <c r="T226" s="70"/>
      <c r="U226" s="70"/>
      <c r="V226" s="70"/>
      <c r="W226" s="70"/>
      <c r="X226" s="70"/>
      <c r="Y226" s="250"/>
      <c r="Z226" s="250"/>
      <c r="AA226" s="250"/>
      <c r="AB226" s="250"/>
      <c r="AC226" s="250"/>
      <c r="AD226" s="250"/>
      <c r="AE226" s="250"/>
      <c r="AF226" s="250"/>
      <c r="AG226" s="250"/>
      <c r="AH226" s="250"/>
      <c r="AI226" s="250"/>
      <c r="AJ226" s="250"/>
      <c r="AK226" s="250"/>
      <c r="AL226" s="250"/>
      <c r="AM226" s="250"/>
      <c r="AN226" s="250"/>
      <c r="AO226" s="250"/>
      <c r="AP226" s="250"/>
      <c r="AQ226" s="3">
        <v>1</v>
      </c>
      <c r="AR226" s="3">
        <f>IF(AND(SUMPRODUCT((LEN(B226:C229)&gt;0)*1)=0, AQ226=1),1,0)</f>
        <v>1</v>
      </c>
    </row>
    <row r="227" spans="1:44" ht="15.75" customHeight="1" x14ac:dyDescent="0.15">
      <c r="B227" s="66"/>
      <c r="C227" s="68"/>
      <c r="D227" s="71"/>
      <c r="E227" s="72"/>
      <c r="F227" s="73"/>
      <c r="G227" s="71"/>
      <c r="H227" s="72"/>
      <c r="I227" s="72"/>
      <c r="J227" s="72"/>
      <c r="K227" s="72"/>
      <c r="L227" s="73"/>
      <c r="M227" s="74"/>
      <c r="N227" s="75"/>
      <c r="O227" s="75"/>
      <c r="P227" s="75"/>
      <c r="Q227" s="75"/>
      <c r="R227" s="75"/>
      <c r="S227" s="75"/>
      <c r="T227" s="75"/>
      <c r="U227" s="75"/>
      <c r="V227" s="75"/>
      <c r="W227" s="75"/>
      <c r="X227" s="76"/>
      <c r="Y227" s="243"/>
      <c r="Z227" s="244"/>
      <c r="AA227" s="245"/>
      <c r="AB227" s="246"/>
      <c r="AC227" s="247"/>
      <c r="AD227" s="248"/>
      <c r="AE227" s="89"/>
      <c r="AF227" s="90"/>
      <c r="AG227" s="90"/>
      <c r="AH227" s="90"/>
      <c r="AI227" s="91"/>
      <c r="AJ227" s="223"/>
      <c r="AK227" s="224"/>
      <c r="AL227" s="225"/>
      <c r="AM227" s="223"/>
      <c r="AN227" s="224"/>
      <c r="AO227" s="224"/>
      <c r="AP227" s="225"/>
      <c r="AQ227" s="3">
        <v>1</v>
      </c>
      <c r="AR227" s="3">
        <f>IF(AND(SUMPRODUCT((LEN(B226:C229)&gt;0)*1)=0, AQ227=1),1,0)</f>
        <v>1</v>
      </c>
    </row>
    <row r="228" spans="1:44" ht="15.75" customHeight="1" x14ac:dyDescent="0.15">
      <c r="B228" s="66"/>
      <c r="C228" s="68"/>
      <c r="D228" s="77" t="s">
        <v>119</v>
      </c>
      <c r="E228" s="78"/>
      <c r="F228" s="78"/>
      <c r="G228" s="79"/>
      <c r="H228" s="80"/>
      <c r="I228" s="81"/>
      <c r="J228" s="81"/>
      <c r="K228" s="81"/>
      <c r="L228" s="81"/>
      <c r="M228" s="82"/>
      <c r="N228" s="83"/>
      <c r="O228" s="84"/>
      <c r="P228" s="84"/>
      <c r="Q228" s="84"/>
      <c r="R228" s="84"/>
      <c r="S228" s="85"/>
      <c r="T228" s="86"/>
      <c r="U228" s="87"/>
      <c r="V228" s="87"/>
      <c r="W228" s="87"/>
      <c r="X228" s="88"/>
      <c r="Y228" s="86"/>
      <c r="Z228" s="87"/>
      <c r="AA228" s="87"/>
      <c r="AB228" s="87"/>
      <c r="AC228" s="87"/>
      <c r="AD228" s="88"/>
      <c r="AE228" s="83">
        <f>N228+T228+Y228</f>
        <v>0</v>
      </c>
      <c r="AF228" s="84"/>
      <c r="AG228" s="84"/>
      <c r="AH228" s="84"/>
      <c r="AI228" s="84"/>
      <c r="AJ228" s="85"/>
      <c r="AK228" s="251"/>
      <c r="AL228" s="252"/>
      <c r="AM228" s="252"/>
      <c r="AN228" s="252"/>
      <c r="AO228" s="252"/>
      <c r="AP228" s="253"/>
      <c r="AQ228" s="3">
        <v>1</v>
      </c>
      <c r="AR228" s="3">
        <f>IF(AND(SUMPRODUCT((LEN(B226:C229)&gt;0)*1)=0, AQ228=1),1,0)</f>
        <v>1</v>
      </c>
    </row>
    <row r="229" spans="1:44" ht="15.75" customHeight="1" x14ac:dyDescent="0.15">
      <c r="B229" s="66"/>
      <c r="C229" s="68"/>
      <c r="D229" s="77" t="s">
        <v>120</v>
      </c>
      <c r="E229" s="78"/>
      <c r="F229" s="78"/>
      <c r="G229" s="79"/>
      <c r="H229" s="80"/>
      <c r="I229" s="81"/>
      <c r="J229" s="81"/>
      <c r="K229" s="81"/>
      <c r="L229" s="81"/>
      <c r="M229" s="82"/>
      <c r="N229" s="80"/>
      <c r="O229" s="81"/>
      <c r="P229" s="81"/>
      <c r="Q229" s="81"/>
      <c r="R229" s="81"/>
      <c r="S229" s="82"/>
      <c r="T229" s="89"/>
      <c r="U229" s="90"/>
      <c r="V229" s="90"/>
      <c r="W229" s="90"/>
      <c r="X229" s="91"/>
      <c r="Y229" s="80"/>
      <c r="Z229" s="81"/>
      <c r="AA229" s="81"/>
      <c r="AB229" s="81"/>
      <c r="AC229" s="81"/>
      <c r="AD229" s="82"/>
      <c r="AE229" s="80"/>
      <c r="AF229" s="81"/>
      <c r="AG229" s="81"/>
      <c r="AH229" s="81"/>
      <c r="AI229" s="81"/>
      <c r="AJ229" s="82"/>
      <c r="AK229" s="83"/>
      <c r="AL229" s="84"/>
      <c r="AM229" s="84"/>
      <c r="AN229" s="84"/>
      <c r="AO229" s="84"/>
      <c r="AP229" s="85"/>
      <c r="AQ229" s="3">
        <v>1</v>
      </c>
      <c r="AR229" s="3">
        <f>IF(AND(SUMPRODUCT((LEN(B226:C229)&gt;0)*1)=0, AQ229=1),1,0)</f>
        <v>1</v>
      </c>
    </row>
    <row r="230" spans="1:44" ht="16.5" thickBot="1" x14ac:dyDescent="0.2">
      <c r="AR230" s="3">
        <f>IF(AND(COUNTA(B230:C230,L230:AB230,AI230:AP230)=0, AQ230=1),1,0)</f>
        <v>0</v>
      </c>
    </row>
    <row r="231" spans="1:44" ht="20.25" thickBot="1" x14ac:dyDescent="0.2">
      <c r="A231" s="5" t="s">
        <v>124</v>
      </c>
      <c r="B231" s="6"/>
      <c r="C231" s="7"/>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8"/>
      <c r="AR231" s="3">
        <f t="shared" ref="AR231:AR240" si="11">IF(AND(COUNTA(B231:AP231)=0, AQ231=1),1,0)</f>
        <v>0</v>
      </c>
    </row>
    <row r="232" spans="1:44" s="9" customFormat="1" x14ac:dyDescent="0.15">
      <c r="AR232" s="3">
        <f t="shared" si="11"/>
        <v>0</v>
      </c>
    </row>
    <row r="233" spans="1:44" ht="15.75" customHeight="1" x14ac:dyDescent="0.15">
      <c r="B233" s="131" t="s">
        <v>93</v>
      </c>
      <c r="C233" s="131" t="s">
        <v>94</v>
      </c>
      <c r="D233" s="131" t="s">
        <v>95</v>
      </c>
      <c r="E233" s="131"/>
      <c r="F233" s="131"/>
      <c r="G233" s="131"/>
      <c r="H233" s="131" t="s">
        <v>96</v>
      </c>
      <c r="I233" s="131"/>
      <c r="J233" s="131"/>
      <c r="K233" s="131"/>
      <c r="L233" s="131"/>
      <c r="M233" s="131"/>
      <c r="N233" s="131"/>
      <c r="O233" s="131"/>
      <c r="P233" s="131"/>
      <c r="Q233" s="131"/>
      <c r="R233" s="131"/>
      <c r="S233" s="131"/>
      <c r="T233" s="131"/>
      <c r="U233" s="131"/>
      <c r="V233" s="131"/>
      <c r="W233" s="131"/>
      <c r="X233" s="131"/>
      <c r="Y233" s="131" t="s">
        <v>97</v>
      </c>
      <c r="Z233" s="131"/>
      <c r="AA233" s="131"/>
      <c r="AB233" s="131"/>
      <c r="AC233" s="131"/>
      <c r="AD233" s="131"/>
      <c r="AE233" s="131"/>
      <c r="AF233" s="131"/>
      <c r="AG233" s="131"/>
      <c r="AH233" s="131"/>
      <c r="AI233" s="131"/>
      <c r="AJ233" s="131"/>
      <c r="AK233" s="131"/>
      <c r="AL233" s="131"/>
      <c r="AM233" s="131"/>
      <c r="AN233" s="131"/>
      <c r="AO233" s="131"/>
      <c r="AP233" s="131"/>
      <c r="AR233" s="3">
        <f t="shared" si="11"/>
        <v>0</v>
      </c>
    </row>
    <row r="234" spans="1:44" x14ac:dyDescent="0.15">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c r="AO234" s="131"/>
      <c r="AP234" s="131"/>
      <c r="AR234" s="3">
        <f t="shared" si="11"/>
        <v>0</v>
      </c>
    </row>
    <row r="235" spans="1:44" ht="15.75" customHeight="1" x14ac:dyDescent="0.15">
      <c r="B235" s="131"/>
      <c r="C235" s="131"/>
      <c r="D235" s="131" t="s">
        <v>98</v>
      </c>
      <c r="E235" s="131"/>
      <c r="F235" s="131"/>
      <c r="G235" s="131"/>
      <c r="H235" s="131"/>
      <c r="I235" s="131"/>
      <c r="J235" s="131"/>
      <c r="K235" s="131"/>
      <c r="L235" s="131"/>
      <c r="M235" s="131"/>
      <c r="N235" s="131"/>
      <c r="O235" s="131"/>
      <c r="P235" s="131"/>
      <c r="Q235" s="131"/>
      <c r="R235" s="131"/>
      <c r="S235" s="131"/>
      <c r="T235" s="131"/>
      <c r="U235" s="131"/>
      <c r="V235" s="131"/>
      <c r="W235" s="131"/>
      <c r="X235" s="131"/>
      <c r="Y235" s="131" t="s">
        <v>99</v>
      </c>
      <c r="Z235" s="131"/>
      <c r="AA235" s="131"/>
      <c r="AB235" s="131" t="s">
        <v>100</v>
      </c>
      <c r="AC235" s="131"/>
      <c r="AD235" s="131"/>
      <c r="AE235" s="131" t="s">
        <v>101</v>
      </c>
      <c r="AF235" s="131"/>
      <c r="AG235" s="131"/>
      <c r="AH235" s="131"/>
      <c r="AI235" s="131"/>
      <c r="AJ235" s="131" t="s">
        <v>102</v>
      </c>
      <c r="AK235" s="131"/>
      <c r="AL235" s="131"/>
      <c r="AM235" s="131" t="s">
        <v>103</v>
      </c>
      <c r="AN235" s="131"/>
      <c r="AO235" s="131"/>
      <c r="AP235" s="131"/>
      <c r="AR235" s="3">
        <f t="shared" si="11"/>
        <v>0</v>
      </c>
    </row>
    <row r="236" spans="1:44" x14ac:dyDescent="0.15">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c r="AO236" s="131"/>
      <c r="AP236" s="131"/>
      <c r="AR236" s="3">
        <f t="shared" si="11"/>
        <v>0</v>
      </c>
    </row>
    <row r="237" spans="1:44" ht="15.75" customHeight="1" x14ac:dyDescent="0.15">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c r="AO237" s="131"/>
      <c r="AP237" s="131"/>
      <c r="AR237" s="3">
        <f t="shared" si="11"/>
        <v>0</v>
      </c>
    </row>
    <row r="238" spans="1:44" ht="15.75" customHeight="1" x14ac:dyDescent="0.15">
      <c r="B238" s="131"/>
      <c r="C238" s="131"/>
      <c r="D238" s="131" t="s">
        <v>104</v>
      </c>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c r="AO238" s="131"/>
      <c r="AP238" s="131"/>
      <c r="AR238" s="3">
        <f t="shared" si="11"/>
        <v>0</v>
      </c>
    </row>
    <row r="239" spans="1:44" ht="15.75" customHeight="1" x14ac:dyDescent="0.15">
      <c r="B239" s="131"/>
      <c r="C239" s="131"/>
      <c r="D239" s="131" t="s">
        <v>105</v>
      </c>
      <c r="E239" s="131"/>
      <c r="F239" s="131"/>
      <c r="G239" s="131"/>
      <c r="H239" s="131" t="s">
        <v>106</v>
      </c>
      <c r="I239" s="131"/>
      <c r="J239" s="131"/>
      <c r="K239" s="131"/>
      <c r="L239" s="131"/>
      <c r="M239" s="131"/>
      <c r="N239" s="131" t="s">
        <v>107</v>
      </c>
      <c r="O239" s="131"/>
      <c r="P239" s="131"/>
      <c r="Q239" s="131"/>
      <c r="R239" s="131"/>
      <c r="S239" s="131"/>
      <c r="T239" s="131" t="s">
        <v>108</v>
      </c>
      <c r="U239" s="131"/>
      <c r="V239" s="131"/>
      <c r="W239" s="131"/>
      <c r="X239" s="242"/>
      <c r="Y239" s="131" t="s">
        <v>109</v>
      </c>
      <c r="Z239" s="242"/>
      <c r="AA239" s="242"/>
      <c r="AB239" s="242"/>
      <c r="AC239" s="242"/>
      <c r="AD239" s="242"/>
      <c r="AE239" s="131" t="s">
        <v>110</v>
      </c>
      <c r="AF239" s="131"/>
      <c r="AG239" s="131"/>
      <c r="AH239" s="131"/>
      <c r="AI239" s="131"/>
      <c r="AJ239" s="131"/>
      <c r="AK239" s="183" t="s">
        <v>111</v>
      </c>
      <c r="AL239" s="183"/>
      <c r="AM239" s="183"/>
      <c r="AN239" s="183"/>
      <c r="AO239" s="183"/>
      <c r="AP239" s="183"/>
      <c r="AR239" s="3">
        <f t="shared" si="11"/>
        <v>0</v>
      </c>
    </row>
    <row r="240" spans="1:44" x14ac:dyDescent="0.15">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242"/>
      <c r="Y240" s="242"/>
      <c r="Z240" s="242"/>
      <c r="AA240" s="242"/>
      <c r="AB240" s="242"/>
      <c r="AC240" s="242"/>
      <c r="AD240" s="242"/>
      <c r="AE240" s="131"/>
      <c r="AF240" s="131"/>
      <c r="AG240" s="131"/>
      <c r="AH240" s="131"/>
      <c r="AI240" s="131"/>
      <c r="AJ240" s="131"/>
      <c r="AK240" s="183"/>
      <c r="AL240" s="183"/>
      <c r="AM240" s="183"/>
      <c r="AN240" s="183"/>
      <c r="AO240" s="183"/>
      <c r="AP240" s="183"/>
      <c r="AR240" s="3">
        <f t="shared" si="11"/>
        <v>0</v>
      </c>
    </row>
    <row r="241" spans="1:44" ht="15.75" customHeight="1" x14ac:dyDescent="0.15">
      <c r="B241" s="131"/>
      <c r="C241" s="131"/>
      <c r="D241" s="131" t="s">
        <v>112</v>
      </c>
      <c r="E241" s="131"/>
      <c r="F241" s="131"/>
      <c r="G241" s="131"/>
      <c r="H241" s="131" t="s">
        <v>113</v>
      </c>
      <c r="I241" s="131"/>
      <c r="J241" s="131"/>
      <c r="K241" s="131"/>
      <c r="L241" s="131"/>
      <c r="M241" s="131"/>
      <c r="N241" s="131" t="s">
        <v>114</v>
      </c>
      <c r="O241" s="131"/>
      <c r="P241" s="131"/>
      <c r="Q241" s="131"/>
      <c r="R241" s="131"/>
      <c r="S241" s="131"/>
      <c r="T241" s="131" t="s">
        <v>115</v>
      </c>
      <c r="U241" s="131"/>
      <c r="V241" s="131"/>
      <c r="W241" s="131"/>
      <c r="X241" s="242"/>
      <c r="Y241" s="131" t="s">
        <v>116</v>
      </c>
      <c r="Z241" s="131"/>
      <c r="AA241" s="131"/>
      <c r="AB241" s="131"/>
      <c r="AC241" s="131"/>
      <c r="AD241" s="131"/>
      <c r="AE241" s="131" t="s">
        <v>117</v>
      </c>
      <c r="AF241" s="131"/>
      <c r="AG241" s="131"/>
      <c r="AH241" s="131"/>
      <c r="AI241" s="131"/>
      <c r="AJ241" s="131"/>
      <c r="AK241" s="131" t="s">
        <v>118</v>
      </c>
      <c r="AL241" s="131"/>
      <c r="AM241" s="131"/>
      <c r="AN241" s="131"/>
      <c r="AO241" s="131"/>
      <c r="AP241" s="131"/>
      <c r="AR241" s="3">
        <f>IF(AND(COUNTA(B241:AP241)=0, AQ241=1),1,0)</f>
        <v>0</v>
      </c>
    </row>
    <row r="242" spans="1:44" ht="16.5" thickBot="1" x14ac:dyDescent="0.2">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249"/>
      <c r="Y242" s="144"/>
      <c r="Z242" s="144"/>
      <c r="AA242" s="144"/>
      <c r="AB242" s="144"/>
      <c r="AC242" s="144"/>
      <c r="AD242" s="144"/>
      <c r="AE242" s="144"/>
      <c r="AF242" s="144"/>
      <c r="AG242" s="144"/>
      <c r="AH242" s="144"/>
      <c r="AI242" s="144"/>
      <c r="AJ242" s="144"/>
      <c r="AK242" s="144"/>
      <c r="AL242" s="144"/>
      <c r="AM242" s="144"/>
      <c r="AN242" s="144"/>
      <c r="AO242" s="144"/>
      <c r="AP242" s="144"/>
      <c r="AR242" s="3">
        <f>IF(AND(COUNTA(B242:AP242)=0, AQ242=1),1,0)</f>
        <v>0</v>
      </c>
    </row>
    <row r="243" spans="1:44" ht="15.75" customHeight="1" thickTop="1" x14ac:dyDescent="0.15">
      <c r="B243" s="65"/>
      <c r="C243" s="254"/>
      <c r="D243" s="69"/>
      <c r="E243" s="69"/>
      <c r="F243" s="69"/>
      <c r="G243" s="69"/>
      <c r="H243" s="70"/>
      <c r="I243" s="70"/>
      <c r="J243" s="70"/>
      <c r="K243" s="70"/>
      <c r="L243" s="70"/>
      <c r="M243" s="70"/>
      <c r="N243" s="70"/>
      <c r="O243" s="70"/>
      <c r="P243" s="70"/>
      <c r="Q243" s="70"/>
      <c r="R243" s="70"/>
      <c r="S243" s="70"/>
      <c r="T243" s="70"/>
      <c r="U243" s="70"/>
      <c r="V243" s="70"/>
      <c r="W243" s="70"/>
      <c r="X243" s="70"/>
      <c r="Y243" s="250"/>
      <c r="Z243" s="250"/>
      <c r="AA243" s="250"/>
      <c r="AB243" s="250"/>
      <c r="AC243" s="250"/>
      <c r="AD243" s="250"/>
      <c r="AE243" s="250"/>
      <c r="AF243" s="250"/>
      <c r="AG243" s="250"/>
      <c r="AH243" s="250"/>
      <c r="AI243" s="250"/>
      <c r="AJ243" s="250"/>
      <c r="AK243" s="250"/>
      <c r="AL243" s="250"/>
      <c r="AM243" s="250"/>
      <c r="AN243" s="250"/>
      <c r="AO243" s="250"/>
      <c r="AP243" s="250"/>
      <c r="AQ243" s="3">
        <v>1</v>
      </c>
      <c r="AR243" s="3">
        <f>IF(AND(SUMPRODUCT((LEN(B243:C246)&gt;0)*1)=0, AQ243=1),1,0)</f>
        <v>1</v>
      </c>
    </row>
    <row r="244" spans="1:44" x14ac:dyDescent="0.15">
      <c r="B244" s="66"/>
      <c r="C244" s="68"/>
      <c r="D244" s="71"/>
      <c r="E244" s="72"/>
      <c r="F244" s="73"/>
      <c r="G244" s="71"/>
      <c r="H244" s="72"/>
      <c r="I244" s="72"/>
      <c r="J244" s="72"/>
      <c r="K244" s="72"/>
      <c r="L244" s="73"/>
      <c r="M244" s="74"/>
      <c r="N244" s="75"/>
      <c r="O244" s="75"/>
      <c r="P244" s="75"/>
      <c r="Q244" s="75"/>
      <c r="R244" s="75"/>
      <c r="S244" s="75"/>
      <c r="T244" s="75"/>
      <c r="U244" s="75"/>
      <c r="V244" s="75"/>
      <c r="W244" s="75"/>
      <c r="X244" s="76"/>
      <c r="Y244" s="243"/>
      <c r="Z244" s="244"/>
      <c r="AA244" s="245"/>
      <c r="AB244" s="246"/>
      <c r="AC244" s="247"/>
      <c r="AD244" s="248"/>
      <c r="AE244" s="89"/>
      <c r="AF244" s="90"/>
      <c r="AG244" s="90"/>
      <c r="AH244" s="90"/>
      <c r="AI244" s="91"/>
      <c r="AJ244" s="223"/>
      <c r="AK244" s="224"/>
      <c r="AL244" s="225"/>
      <c r="AM244" s="223"/>
      <c r="AN244" s="224"/>
      <c r="AO244" s="224"/>
      <c r="AP244" s="225"/>
      <c r="AQ244" s="3">
        <v>1</v>
      </c>
      <c r="AR244" s="3">
        <f>IF(AND(SUMPRODUCT((LEN(B243:C246)&gt;0)*1)=0, AQ244=1),1,0)</f>
        <v>1</v>
      </c>
    </row>
    <row r="245" spans="1:44" ht="15.75" customHeight="1" x14ac:dyDescent="0.15">
      <c r="B245" s="66"/>
      <c r="C245" s="68"/>
      <c r="D245" s="77" t="s">
        <v>119</v>
      </c>
      <c r="E245" s="78"/>
      <c r="F245" s="78"/>
      <c r="G245" s="79"/>
      <c r="H245" s="80"/>
      <c r="I245" s="81"/>
      <c r="J245" s="81"/>
      <c r="K245" s="81"/>
      <c r="L245" s="81"/>
      <c r="M245" s="82"/>
      <c r="N245" s="83"/>
      <c r="O245" s="84"/>
      <c r="P245" s="84"/>
      <c r="Q245" s="84"/>
      <c r="R245" s="84"/>
      <c r="S245" s="85"/>
      <c r="T245" s="86"/>
      <c r="U245" s="87"/>
      <c r="V245" s="87"/>
      <c r="W245" s="87"/>
      <c r="X245" s="88"/>
      <c r="Y245" s="86"/>
      <c r="Z245" s="87"/>
      <c r="AA245" s="87"/>
      <c r="AB245" s="87"/>
      <c r="AC245" s="87"/>
      <c r="AD245" s="88"/>
      <c r="AE245" s="83">
        <f>N245+T245+Y245</f>
        <v>0</v>
      </c>
      <c r="AF245" s="84"/>
      <c r="AG245" s="84"/>
      <c r="AH245" s="84"/>
      <c r="AI245" s="84"/>
      <c r="AJ245" s="85"/>
      <c r="AK245" s="251"/>
      <c r="AL245" s="252"/>
      <c r="AM245" s="252"/>
      <c r="AN245" s="252"/>
      <c r="AO245" s="252"/>
      <c r="AP245" s="253"/>
      <c r="AQ245" s="3">
        <v>1</v>
      </c>
      <c r="AR245" s="3">
        <f>IF(AND(SUMPRODUCT((LEN(B243:C246)&gt;0)*1)=0, AQ245=1),1,0)</f>
        <v>1</v>
      </c>
    </row>
    <row r="246" spans="1:44" ht="15.75" customHeight="1" x14ac:dyDescent="0.15">
      <c r="B246" s="66"/>
      <c r="C246" s="68"/>
      <c r="D246" s="77" t="s">
        <v>120</v>
      </c>
      <c r="E246" s="78"/>
      <c r="F246" s="78"/>
      <c r="G246" s="79"/>
      <c r="H246" s="80"/>
      <c r="I246" s="81"/>
      <c r="J246" s="81"/>
      <c r="K246" s="81"/>
      <c r="L246" s="81"/>
      <c r="M246" s="82"/>
      <c r="N246" s="80"/>
      <c r="O246" s="81"/>
      <c r="P246" s="81"/>
      <c r="Q246" s="81"/>
      <c r="R246" s="81"/>
      <c r="S246" s="82"/>
      <c r="T246" s="89"/>
      <c r="U246" s="90"/>
      <c r="V246" s="90"/>
      <c r="W246" s="90"/>
      <c r="X246" s="91"/>
      <c r="Y246" s="80"/>
      <c r="Z246" s="81"/>
      <c r="AA246" s="81"/>
      <c r="AB246" s="81"/>
      <c r="AC246" s="81"/>
      <c r="AD246" s="82"/>
      <c r="AE246" s="80"/>
      <c r="AF246" s="81"/>
      <c r="AG246" s="81"/>
      <c r="AH246" s="81"/>
      <c r="AI246" s="81"/>
      <c r="AJ246" s="82"/>
      <c r="AK246" s="83"/>
      <c r="AL246" s="84"/>
      <c r="AM246" s="84"/>
      <c r="AN246" s="84"/>
      <c r="AO246" s="84"/>
      <c r="AP246" s="85"/>
      <c r="AQ246" s="3">
        <v>1</v>
      </c>
      <c r="AR246" s="3">
        <f>IF(AND(SUMPRODUCT((LEN(B243:C246)&gt;0)*1)=0, AQ246=1),1,0)</f>
        <v>1</v>
      </c>
    </row>
    <row r="247" spans="1:44" ht="15.75" customHeight="1" x14ac:dyDescent="0.15">
      <c r="B247" s="65"/>
      <c r="C247" s="68"/>
      <c r="D247" s="69"/>
      <c r="E247" s="69"/>
      <c r="F247" s="69"/>
      <c r="G247" s="69"/>
      <c r="H247" s="70"/>
      <c r="I247" s="70"/>
      <c r="J247" s="70"/>
      <c r="K247" s="70"/>
      <c r="L247" s="70"/>
      <c r="M247" s="70"/>
      <c r="N247" s="70"/>
      <c r="O247" s="70"/>
      <c r="P247" s="70"/>
      <c r="Q247" s="70"/>
      <c r="R247" s="70"/>
      <c r="S247" s="70"/>
      <c r="T247" s="70"/>
      <c r="U247" s="70"/>
      <c r="V247" s="70"/>
      <c r="W247" s="70"/>
      <c r="X247" s="70"/>
      <c r="Y247" s="250"/>
      <c r="Z247" s="250"/>
      <c r="AA247" s="250"/>
      <c r="AB247" s="250"/>
      <c r="AC247" s="250"/>
      <c r="AD247" s="250"/>
      <c r="AE247" s="250"/>
      <c r="AF247" s="250"/>
      <c r="AG247" s="250"/>
      <c r="AH247" s="250"/>
      <c r="AI247" s="250"/>
      <c r="AJ247" s="250"/>
      <c r="AK247" s="250"/>
      <c r="AL247" s="250"/>
      <c r="AM247" s="250"/>
      <c r="AN247" s="250"/>
      <c r="AO247" s="250"/>
      <c r="AP247" s="250"/>
      <c r="AQ247" s="3">
        <v>1</v>
      </c>
      <c r="AR247" s="3">
        <f>IF(AND(SUMPRODUCT((LEN(B247:C250)&gt;0)*1)=0, AQ247=1),1,0)</f>
        <v>1</v>
      </c>
    </row>
    <row r="248" spans="1:44" x14ac:dyDescent="0.15">
      <c r="B248" s="66"/>
      <c r="C248" s="68"/>
      <c r="D248" s="71"/>
      <c r="E248" s="72"/>
      <c r="F248" s="73"/>
      <c r="G248" s="71"/>
      <c r="H248" s="72"/>
      <c r="I248" s="72"/>
      <c r="J248" s="72"/>
      <c r="K248" s="72"/>
      <c r="L248" s="73"/>
      <c r="M248" s="74"/>
      <c r="N248" s="75"/>
      <c r="O248" s="75"/>
      <c r="P248" s="75"/>
      <c r="Q248" s="75"/>
      <c r="R248" s="75"/>
      <c r="S248" s="75"/>
      <c r="T248" s="75"/>
      <c r="U248" s="75"/>
      <c r="V248" s="75"/>
      <c r="W248" s="75"/>
      <c r="X248" s="76"/>
      <c r="Y248" s="243"/>
      <c r="Z248" s="244"/>
      <c r="AA248" s="245"/>
      <c r="AB248" s="246"/>
      <c r="AC248" s="247"/>
      <c r="AD248" s="248"/>
      <c r="AE248" s="89"/>
      <c r="AF248" s="90"/>
      <c r="AG248" s="90"/>
      <c r="AH248" s="90"/>
      <c r="AI248" s="91"/>
      <c r="AJ248" s="223"/>
      <c r="AK248" s="224"/>
      <c r="AL248" s="225"/>
      <c r="AM248" s="223"/>
      <c r="AN248" s="224"/>
      <c r="AO248" s="224"/>
      <c r="AP248" s="225"/>
      <c r="AQ248" s="3">
        <v>1</v>
      </c>
      <c r="AR248" s="3">
        <f>IF(AND(SUMPRODUCT((LEN(B247:C250)&gt;0)*1)=0, AQ248=1),1,0)</f>
        <v>1</v>
      </c>
    </row>
    <row r="249" spans="1:44" ht="15.75" customHeight="1" x14ac:dyDescent="0.15">
      <c r="B249" s="66"/>
      <c r="C249" s="68"/>
      <c r="D249" s="77" t="s">
        <v>119</v>
      </c>
      <c r="E249" s="78"/>
      <c r="F249" s="78"/>
      <c r="G249" s="79"/>
      <c r="H249" s="80"/>
      <c r="I249" s="81"/>
      <c r="J249" s="81"/>
      <c r="K249" s="81"/>
      <c r="L249" s="81"/>
      <c r="M249" s="82"/>
      <c r="N249" s="83"/>
      <c r="O249" s="84"/>
      <c r="P249" s="84"/>
      <c r="Q249" s="84"/>
      <c r="R249" s="84"/>
      <c r="S249" s="85"/>
      <c r="T249" s="86"/>
      <c r="U249" s="87"/>
      <c r="V249" s="87"/>
      <c r="W249" s="87"/>
      <c r="X249" s="88"/>
      <c r="Y249" s="86"/>
      <c r="Z249" s="87"/>
      <c r="AA249" s="87"/>
      <c r="AB249" s="87"/>
      <c r="AC249" s="87"/>
      <c r="AD249" s="88"/>
      <c r="AE249" s="83">
        <f>N249+T249+Y249</f>
        <v>0</v>
      </c>
      <c r="AF249" s="84"/>
      <c r="AG249" s="84"/>
      <c r="AH249" s="84"/>
      <c r="AI249" s="84"/>
      <c r="AJ249" s="85"/>
      <c r="AK249" s="251"/>
      <c r="AL249" s="252"/>
      <c r="AM249" s="252"/>
      <c r="AN249" s="252"/>
      <c r="AO249" s="252"/>
      <c r="AP249" s="253"/>
      <c r="AQ249" s="3">
        <v>1</v>
      </c>
      <c r="AR249" s="3">
        <f>IF(AND(SUMPRODUCT((LEN(B247:C250)&gt;0)*1)=0, AQ249=1),1,0)</f>
        <v>1</v>
      </c>
    </row>
    <row r="250" spans="1:44" ht="15.75" customHeight="1" x14ac:dyDescent="0.15">
      <c r="B250" s="66"/>
      <c r="C250" s="68"/>
      <c r="D250" s="77" t="s">
        <v>120</v>
      </c>
      <c r="E250" s="78"/>
      <c r="F250" s="78"/>
      <c r="G250" s="79"/>
      <c r="H250" s="80"/>
      <c r="I250" s="81"/>
      <c r="J250" s="81"/>
      <c r="K250" s="81"/>
      <c r="L250" s="81"/>
      <c r="M250" s="82"/>
      <c r="N250" s="80"/>
      <c r="O250" s="81"/>
      <c r="P250" s="81"/>
      <c r="Q250" s="81"/>
      <c r="R250" s="81"/>
      <c r="S250" s="82"/>
      <c r="T250" s="89"/>
      <c r="U250" s="90"/>
      <c r="V250" s="90"/>
      <c r="W250" s="90"/>
      <c r="X250" s="91"/>
      <c r="Y250" s="80"/>
      <c r="Z250" s="81"/>
      <c r="AA250" s="81"/>
      <c r="AB250" s="81"/>
      <c r="AC250" s="81"/>
      <c r="AD250" s="82"/>
      <c r="AE250" s="80"/>
      <c r="AF250" s="81"/>
      <c r="AG250" s="81"/>
      <c r="AH250" s="81"/>
      <c r="AI250" s="81"/>
      <c r="AJ250" s="82"/>
      <c r="AK250" s="83"/>
      <c r="AL250" s="84"/>
      <c r="AM250" s="84"/>
      <c r="AN250" s="84"/>
      <c r="AO250" s="84"/>
      <c r="AP250" s="85"/>
      <c r="AQ250" s="3">
        <v>1</v>
      </c>
      <c r="AR250" s="3">
        <f>IF(AND(SUMPRODUCT((LEN(B247:C250)&gt;0)*1)=0, AQ250=1),1,0)</f>
        <v>1</v>
      </c>
    </row>
    <row r="251" spans="1:44" ht="15.75" customHeight="1" x14ac:dyDescent="0.15">
      <c r="B251" s="65"/>
      <c r="C251" s="68"/>
      <c r="D251" s="69"/>
      <c r="E251" s="69"/>
      <c r="F251" s="69"/>
      <c r="G251" s="69"/>
      <c r="H251" s="70"/>
      <c r="I251" s="70"/>
      <c r="J251" s="70"/>
      <c r="K251" s="70"/>
      <c r="L251" s="70"/>
      <c r="M251" s="70"/>
      <c r="N251" s="70"/>
      <c r="O251" s="70"/>
      <c r="P251" s="70"/>
      <c r="Q251" s="70"/>
      <c r="R251" s="70"/>
      <c r="S251" s="70"/>
      <c r="T251" s="70"/>
      <c r="U251" s="70"/>
      <c r="V251" s="70"/>
      <c r="W251" s="70"/>
      <c r="X251" s="70"/>
      <c r="Y251" s="250"/>
      <c r="Z251" s="250"/>
      <c r="AA251" s="250"/>
      <c r="AB251" s="250"/>
      <c r="AC251" s="250"/>
      <c r="AD251" s="250"/>
      <c r="AE251" s="250"/>
      <c r="AF251" s="250"/>
      <c r="AG251" s="250"/>
      <c r="AH251" s="250"/>
      <c r="AI251" s="250"/>
      <c r="AJ251" s="250"/>
      <c r="AK251" s="250"/>
      <c r="AL251" s="250"/>
      <c r="AM251" s="250"/>
      <c r="AN251" s="250"/>
      <c r="AO251" s="250"/>
      <c r="AP251" s="250"/>
      <c r="AQ251" s="3">
        <v>1</v>
      </c>
      <c r="AR251" s="3">
        <f>IF(AND(SUMPRODUCT((LEN(B251:C254)&gt;0)*1)=0, AQ251=1),1,0)</f>
        <v>1</v>
      </c>
    </row>
    <row r="252" spans="1:44" ht="15.75" customHeight="1" x14ac:dyDescent="0.15">
      <c r="B252" s="66"/>
      <c r="C252" s="68"/>
      <c r="D252" s="71"/>
      <c r="E252" s="72"/>
      <c r="F252" s="73"/>
      <c r="G252" s="71"/>
      <c r="H252" s="72"/>
      <c r="I252" s="72"/>
      <c r="J252" s="72"/>
      <c r="K252" s="72"/>
      <c r="L252" s="73"/>
      <c r="M252" s="74"/>
      <c r="N252" s="75"/>
      <c r="O252" s="75"/>
      <c r="P252" s="75"/>
      <c r="Q252" s="75"/>
      <c r="R252" s="75"/>
      <c r="S252" s="75"/>
      <c r="T252" s="75"/>
      <c r="U252" s="75"/>
      <c r="V252" s="75"/>
      <c r="W252" s="75"/>
      <c r="X252" s="76"/>
      <c r="Y252" s="243"/>
      <c r="Z252" s="244"/>
      <c r="AA252" s="245"/>
      <c r="AB252" s="246"/>
      <c r="AC252" s="247"/>
      <c r="AD252" s="248"/>
      <c r="AE252" s="89"/>
      <c r="AF252" s="90"/>
      <c r="AG252" s="90"/>
      <c r="AH252" s="90"/>
      <c r="AI252" s="91"/>
      <c r="AJ252" s="223"/>
      <c r="AK252" s="224"/>
      <c r="AL252" s="225"/>
      <c r="AM252" s="223"/>
      <c r="AN252" s="224"/>
      <c r="AO252" s="224"/>
      <c r="AP252" s="225"/>
      <c r="AQ252" s="3">
        <v>1</v>
      </c>
      <c r="AR252" s="3">
        <f>IF(AND(SUMPRODUCT((LEN(B251:C254)&gt;0)*1)=0, AQ252=1),1,0)</f>
        <v>1</v>
      </c>
    </row>
    <row r="253" spans="1:44" ht="15.75" customHeight="1" x14ac:dyDescent="0.15">
      <c r="B253" s="66"/>
      <c r="C253" s="68"/>
      <c r="D253" s="77" t="s">
        <v>119</v>
      </c>
      <c r="E253" s="78"/>
      <c r="F253" s="78"/>
      <c r="G253" s="79"/>
      <c r="H253" s="80"/>
      <c r="I253" s="81"/>
      <c r="J253" s="81"/>
      <c r="K253" s="81"/>
      <c r="L253" s="81"/>
      <c r="M253" s="82"/>
      <c r="N253" s="83"/>
      <c r="O253" s="84"/>
      <c r="P253" s="84"/>
      <c r="Q253" s="84"/>
      <c r="R253" s="84"/>
      <c r="S253" s="85"/>
      <c r="T253" s="86"/>
      <c r="U253" s="87"/>
      <c r="V253" s="87"/>
      <c r="W253" s="87"/>
      <c r="X253" s="88"/>
      <c r="Y253" s="86"/>
      <c r="Z253" s="87"/>
      <c r="AA253" s="87"/>
      <c r="AB253" s="87"/>
      <c r="AC253" s="87"/>
      <c r="AD253" s="88"/>
      <c r="AE253" s="83">
        <f>N253+T253+Y253</f>
        <v>0</v>
      </c>
      <c r="AF253" s="84"/>
      <c r="AG253" s="84"/>
      <c r="AH253" s="84"/>
      <c r="AI253" s="84"/>
      <c r="AJ253" s="85"/>
      <c r="AK253" s="251"/>
      <c r="AL253" s="252"/>
      <c r="AM253" s="252"/>
      <c r="AN253" s="252"/>
      <c r="AO253" s="252"/>
      <c r="AP253" s="253"/>
      <c r="AQ253" s="3">
        <v>1</v>
      </c>
      <c r="AR253" s="3">
        <f>IF(AND(SUMPRODUCT((LEN(B251:C254)&gt;0)*1)=0, AQ253=1),1,0)</f>
        <v>1</v>
      </c>
    </row>
    <row r="254" spans="1:44" ht="15.75" customHeight="1" x14ac:dyDescent="0.15">
      <c r="B254" s="66"/>
      <c r="C254" s="68"/>
      <c r="D254" s="77" t="s">
        <v>120</v>
      </c>
      <c r="E254" s="78"/>
      <c r="F254" s="78"/>
      <c r="G254" s="79"/>
      <c r="H254" s="80"/>
      <c r="I254" s="81"/>
      <c r="J254" s="81"/>
      <c r="K254" s="81"/>
      <c r="L254" s="81"/>
      <c r="M254" s="82"/>
      <c r="N254" s="80"/>
      <c r="O254" s="81"/>
      <c r="P254" s="81"/>
      <c r="Q254" s="81"/>
      <c r="R254" s="81"/>
      <c r="S254" s="82"/>
      <c r="T254" s="89"/>
      <c r="U254" s="90"/>
      <c r="V254" s="90"/>
      <c r="W254" s="90"/>
      <c r="X254" s="91"/>
      <c r="Y254" s="80"/>
      <c r="Z254" s="81"/>
      <c r="AA254" s="81"/>
      <c r="AB254" s="81"/>
      <c r="AC254" s="81"/>
      <c r="AD254" s="82"/>
      <c r="AE254" s="80"/>
      <c r="AF254" s="81"/>
      <c r="AG254" s="81"/>
      <c r="AH254" s="81"/>
      <c r="AI254" s="81"/>
      <c r="AJ254" s="82"/>
      <c r="AK254" s="83"/>
      <c r="AL254" s="84"/>
      <c r="AM254" s="84"/>
      <c r="AN254" s="84"/>
      <c r="AO254" s="84"/>
      <c r="AP254" s="85"/>
      <c r="AQ254" s="3">
        <v>1</v>
      </c>
      <c r="AR254" s="3">
        <f>IF(AND(SUMPRODUCT((LEN(B251:C254)&gt;0)*1)=0, AQ254=1),1,0)</f>
        <v>1</v>
      </c>
    </row>
    <row r="255" spans="1:44" ht="16.5" thickBot="1" x14ac:dyDescent="0.2">
      <c r="AR255" s="3">
        <f>IF(AND(COUNTA(B255:C255,L255:AB255,AI255:AP255)=0, AQ255=1),1,0)</f>
        <v>0</v>
      </c>
    </row>
    <row r="256" spans="1:44" ht="20.25" thickBot="1" x14ac:dyDescent="0.2">
      <c r="A256" s="27" t="s">
        <v>125</v>
      </c>
      <c r="B256" s="6"/>
      <c r="C256" s="7"/>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8"/>
      <c r="AR256" s="3">
        <f t="shared" ref="AR256:AR270" si="12">IF(AND(COUNTA(B256:AP256)=0, AQ256=1),1,0)</f>
        <v>0</v>
      </c>
    </row>
    <row r="257" spans="1:44" x14ac:dyDescent="0.15">
      <c r="AR257" s="3">
        <f t="shared" si="12"/>
        <v>0</v>
      </c>
    </row>
    <row r="258" spans="1:44" x14ac:dyDescent="0.15">
      <c r="B258" s="260"/>
      <c r="C258" s="261"/>
      <c r="D258" s="261"/>
      <c r="E258" s="261"/>
      <c r="F258" s="261"/>
      <c r="G258" s="261"/>
      <c r="H258" s="261"/>
      <c r="I258" s="261"/>
      <c r="J258" s="261"/>
      <c r="K258" s="261"/>
      <c r="L258" s="261"/>
      <c r="M258" s="261"/>
      <c r="N258" s="261"/>
      <c r="O258" s="261"/>
      <c r="P258" s="261"/>
      <c r="Q258" s="261"/>
      <c r="R258" s="261"/>
      <c r="S258" s="261"/>
      <c r="T258" s="261"/>
      <c r="U258" s="261"/>
      <c r="V258" s="261"/>
      <c r="W258" s="261"/>
      <c r="X258" s="261"/>
      <c r="Y258" s="261"/>
      <c r="Z258" s="261"/>
      <c r="AA258" s="261"/>
      <c r="AB258" s="261"/>
      <c r="AC258" s="261"/>
      <c r="AD258" s="261"/>
      <c r="AE258" s="261"/>
      <c r="AF258" s="261"/>
      <c r="AG258" s="261"/>
      <c r="AH258" s="261"/>
      <c r="AI258" s="261"/>
      <c r="AJ258" s="261"/>
      <c r="AK258" s="261"/>
      <c r="AL258" s="261"/>
      <c r="AM258" s="261"/>
      <c r="AN258" s="261"/>
      <c r="AO258" s="261"/>
      <c r="AP258" s="262"/>
      <c r="AR258" s="3">
        <f t="shared" si="12"/>
        <v>0</v>
      </c>
    </row>
    <row r="259" spans="1:44" x14ac:dyDescent="0.15">
      <c r="B259" s="263"/>
      <c r="C259" s="264"/>
      <c r="D259" s="264"/>
      <c r="E259" s="264"/>
      <c r="F259" s="264"/>
      <c r="G259" s="264"/>
      <c r="H259" s="264"/>
      <c r="I259" s="264"/>
      <c r="J259" s="264"/>
      <c r="K259" s="264"/>
      <c r="L259" s="264"/>
      <c r="M259" s="264"/>
      <c r="N259" s="264"/>
      <c r="O259" s="264"/>
      <c r="P259" s="264"/>
      <c r="Q259" s="264"/>
      <c r="R259" s="264"/>
      <c r="S259" s="264"/>
      <c r="T259" s="264"/>
      <c r="U259" s="264"/>
      <c r="V259" s="264"/>
      <c r="W259" s="264"/>
      <c r="X259" s="264"/>
      <c r="Y259" s="264"/>
      <c r="Z259" s="264"/>
      <c r="AA259" s="264"/>
      <c r="AB259" s="264"/>
      <c r="AC259" s="264"/>
      <c r="AD259" s="264"/>
      <c r="AE259" s="264"/>
      <c r="AF259" s="264"/>
      <c r="AG259" s="264"/>
      <c r="AH259" s="264"/>
      <c r="AI259" s="264"/>
      <c r="AJ259" s="264"/>
      <c r="AK259" s="264"/>
      <c r="AL259" s="264"/>
      <c r="AM259" s="264"/>
      <c r="AN259" s="264"/>
      <c r="AO259" s="264"/>
      <c r="AP259" s="265"/>
      <c r="AR259" s="3">
        <f t="shared" si="12"/>
        <v>0</v>
      </c>
    </row>
    <row r="260" spans="1:44" x14ac:dyDescent="0.15">
      <c r="B260" s="263"/>
      <c r="C260" s="264"/>
      <c r="D260" s="264"/>
      <c r="E260" s="264"/>
      <c r="F260" s="264"/>
      <c r="G260" s="264"/>
      <c r="H260" s="264"/>
      <c r="I260" s="264"/>
      <c r="J260" s="264"/>
      <c r="K260" s="264"/>
      <c r="L260" s="264"/>
      <c r="M260" s="264"/>
      <c r="N260" s="264"/>
      <c r="O260" s="264"/>
      <c r="P260" s="264"/>
      <c r="Q260" s="264"/>
      <c r="R260" s="264"/>
      <c r="S260" s="264"/>
      <c r="T260" s="264"/>
      <c r="U260" s="264"/>
      <c r="V260" s="264"/>
      <c r="W260" s="264"/>
      <c r="X260" s="264"/>
      <c r="Y260" s="264"/>
      <c r="Z260" s="264"/>
      <c r="AA260" s="264"/>
      <c r="AB260" s="264"/>
      <c r="AC260" s="264"/>
      <c r="AD260" s="264"/>
      <c r="AE260" s="264"/>
      <c r="AF260" s="264"/>
      <c r="AG260" s="264"/>
      <c r="AH260" s="264"/>
      <c r="AI260" s="264"/>
      <c r="AJ260" s="264"/>
      <c r="AK260" s="264"/>
      <c r="AL260" s="264"/>
      <c r="AM260" s="264"/>
      <c r="AN260" s="264"/>
      <c r="AO260" s="264"/>
      <c r="AP260" s="265"/>
      <c r="AR260" s="3">
        <f t="shared" si="12"/>
        <v>0</v>
      </c>
    </row>
    <row r="261" spans="1:44" x14ac:dyDescent="0.15">
      <c r="B261" s="263"/>
      <c r="C261" s="264"/>
      <c r="D261" s="264"/>
      <c r="E261" s="264"/>
      <c r="F261" s="264"/>
      <c r="G261" s="264"/>
      <c r="H261" s="264"/>
      <c r="I261" s="264"/>
      <c r="J261" s="264"/>
      <c r="K261" s="264"/>
      <c r="L261" s="264"/>
      <c r="M261" s="264"/>
      <c r="N261" s="264"/>
      <c r="O261" s="264"/>
      <c r="P261" s="264"/>
      <c r="Q261" s="264"/>
      <c r="R261" s="264"/>
      <c r="S261" s="264"/>
      <c r="T261" s="264"/>
      <c r="U261" s="264"/>
      <c r="V261" s="264"/>
      <c r="W261" s="264"/>
      <c r="X261" s="264"/>
      <c r="Y261" s="264"/>
      <c r="Z261" s="264"/>
      <c r="AA261" s="264"/>
      <c r="AB261" s="264"/>
      <c r="AC261" s="264"/>
      <c r="AD261" s="264"/>
      <c r="AE261" s="264"/>
      <c r="AF261" s="264"/>
      <c r="AG261" s="264"/>
      <c r="AH261" s="264"/>
      <c r="AI261" s="264"/>
      <c r="AJ261" s="264"/>
      <c r="AK261" s="264"/>
      <c r="AL261" s="264"/>
      <c r="AM261" s="264"/>
      <c r="AN261" s="264"/>
      <c r="AO261" s="264"/>
      <c r="AP261" s="265"/>
      <c r="AR261" s="3">
        <f t="shared" si="12"/>
        <v>0</v>
      </c>
    </row>
    <row r="262" spans="1:44" x14ac:dyDescent="0.15">
      <c r="B262" s="263"/>
      <c r="C262" s="264"/>
      <c r="D262" s="264"/>
      <c r="E262" s="264"/>
      <c r="F262" s="264"/>
      <c r="G262" s="264"/>
      <c r="H262" s="264"/>
      <c r="I262" s="264"/>
      <c r="J262" s="264"/>
      <c r="K262" s="264"/>
      <c r="L262" s="264"/>
      <c r="M262" s="264"/>
      <c r="N262" s="264"/>
      <c r="O262" s="264"/>
      <c r="P262" s="264"/>
      <c r="Q262" s="264"/>
      <c r="R262" s="264"/>
      <c r="S262" s="264"/>
      <c r="T262" s="264"/>
      <c r="U262" s="264"/>
      <c r="V262" s="264"/>
      <c r="W262" s="264"/>
      <c r="X262" s="264"/>
      <c r="Y262" s="264"/>
      <c r="Z262" s="264"/>
      <c r="AA262" s="264"/>
      <c r="AB262" s="264"/>
      <c r="AC262" s="264"/>
      <c r="AD262" s="264"/>
      <c r="AE262" s="264"/>
      <c r="AF262" s="264"/>
      <c r="AG262" s="264"/>
      <c r="AH262" s="264"/>
      <c r="AI262" s="264"/>
      <c r="AJ262" s="264"/>
      <c r="AK262" s="264"/>
      <c r="AL262" s="264"/>
      <c r="AM262" s="264"/>
      <c r="AN262" s="264"/>
      <c r="AO262" s="264"/>
      <c r="AP262" s="265"/>
      <c r="AR262" s="3">
        <f t="shared" si="12"/>
        <v>0</v>
      </c>
    </row>
    <row r="263" spans="1:44" x14ac:dyDescent="0.15">
      <c r="B263" s="266"/>
      <c r="C263" s="267"/>
      <c r="D263" s="267"/>
      <c r="E263" s="267"/>
      <c r="F263" s="267"/>
      <c r="G263" s="267"/>
      <c r="H263" s="267"/>
      <c r="I263" s="267"/>
      <c r="J263" s="267"/>
      <c r="K263" s="267"/>
      <c r="L263" s="267"/>
      <c r="M263" s="267"/>
      <c r="N263" s="267"/>
      <c r="O263" s="267"/>
      <c r="P263" s="267"/>
      <c r="Q263" s="267"/>
      <c r="R263" s="267"/>
      <c r="S263" s="267"/>
      <c r="T263" s="267"/>
      <c r="U263" s="267"/>
      <c r="V263" s="267"/>
      <c r="W263" s="267"/>
      <c r="X263" s="267"/>
      <c r="Y263" s="267"/>
      <c r="Z263" s="267"/>
      <c r="AA263" s="267"/>
      <c r="AB263" s="267"/>
      <c r="AC263" s="267"/>
      <c r="AD263" s="267"/>
      <c r="AE263" s="267"/>
      <c r="AF263" s="267"/>
      <c r="AG263" s="267"/>
      <c r="AH263" s="267"/>
      <c r="AI263" s="267"/>
      <c r="AJ263" s="267"/>
      <c r="AK263" s="267"/>
      <c r="AL263" s="267"/>
      <c r="AM263" s="267"/>
      <c r="AN263" s="267"/>
      <c r="AO263" s="267"/>
      <c r="AP263" s="268"/>
      <c r="AR263" s="3">
        <f t="shared" si="12"/>
        <v>0</v>
      </c>
    </row>
    <row r="264" spans="1:44" ht="16.5" thickBot="1" x14ac:dyDescent="0.2">
      <c r="AR264" s="3">
        <f t="shared" si="12"/>
        <v>0</v>
      </c>
    </row>
    <row r="265" spans="1:44" ht="20.25" thickBot="1" x14ac:dyDescent="0.2">
      <c r="A265" s="5" t="s">
        <v>126</v>
      </c>
      <c r="B265" s="6"/>
      <c r="C265" s="7"/>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8"/>
      <c r="AR265" s="3">
        <f t="shared" si="12"/>
        <v>0</v>
      </c>
    </row>
    <row r="266" spans="1:44" s="9" customFormat="1" x14ac:dyDescent="0.15">
      <c r="AR266" s="3">
        <f t="shared" si="12"/>
        <v>0</v>
      </c>
    </row>
    <row r="267" spans="1:44" ht="15.75" customHeight="1" x14ac:dyDescent="0.15">
      <c r="B267" s="269" t="s">
        <v>127</v>
      </c>
      <c r="C267" s="270"/>
      <c r="D267" s="132" t="s">
        <v>128</v>
      </c>
      <c r="E267" s="133"/>
      <c r="F267" s="133"/>
      <c r="G267" s="133"/>
      <c r="H267" s="133"/>
      <c r="I267" s="133"/>
      <c r="J267" s="133"/>
      <c r="K267" s="133"/>
      <c r="L267" s="133"/>
      <c r="M267" s="133"/>
      <c r="N267" s="133"/>
      <c r="O267" s="133"/>
      <c r="P267" s="133"/>
      <c r="Q267" s="134"/>
      <c r="R267" s="132" t="s">
        <v>129</v>
      </c>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c r="AO267" s="133"/>
      <c r="AP267" s="134"/>
      <c r="AR267" s="3">
        <f t="shared" si="12"/>
        <v>0</v>
      </c>
    </row>
    <row r="268" spans="1:44" ht="15.75" customHeight="1" x14ac:dyDescent="0.15">
      <c r="B268" s="271"/>
      <c r="C268" s="272"/>
      <c r="D268" s="135"/>
      <c r="E268" s="136"/>
      <c r="F268" s="136"/>
      <c r="G268" s="136"/>
      <c r="H268" s="136"/>
      <c r="I268" s="136"/>
      <c r="J268" s="136"/>
      <c r="K268" s="136"/>
      <c r="L268" s="136"/>
      <c r="M268" s="136"/>
      <c r="N268" s="136"/>
      <c r="O268" s="136"/>
      <c r="P268" s="136"/>
      <c r="Q268" s="137"/>
      <c r="R268" s="135"/>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7"/>
      <c r="AR268" s="3">
        <f t="shared" si="12"/>
        <v>0</v>
      </c>
    </row>
    <row r="269" spans="1:44" ht="15.75" customHeight="1" x14ac:dyDescent="0.15">
      <c r="B269" s="271"/>
      <c r="C269" s="272"/>
      <c r="D269" s="138" t="s">
        <v>130</v>
      </c>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139"/>
      <c r="AL269" s="139"/>
      <c r="AM269" s="139"/>
      <c r="AN269" s="139"/>
      <c r="AO269" s="139"/>
      <c r="AP269" s="140"/>
      <c r="AR269" s="3">
        <f t="shared" si="12"/>
        <v>0</v>
      </c>
    </row>
    <row r="270" spans="1:44" ht="16.5" thickBot="1" x14ac:dyDescent="0.2">
      <c r="B270" s="273"/>
      <c r="C270" s="274"/>
      <c r="D270" s="141"/>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42"/>
      <c r="AH270" s="142"/>
      <c r="AI270" s="142"/>
      <c r="AJ270" s="142"/>
      <c r="AK270" s="142"/>
      <c r="AL270" s="142"/>
      <c r="AM270" s="142"/>
      <c r="AN270" s="142"/>
      <c r="AO270" s="142"/>
      <c r="AP270" s="143"/>
      <c r="AR270" s="3">
        <f t="shared" si="12"/>
        <v>0</v>
      </c>
    </row>
    <row r="271" spans="1:44" ht="15.75" customHeight="1" thickTop="1" x14ac:dyDescent="0.15">
      <c r="B271" s="275"/>
      <c r="C271" s="276"/>
      <c r="D271" s="277"/>
      <c r="E271" s="278"/>
      <c r="F271" s="278"/>
      <c r="G271" s="278"/>
      <c r="H271" s="278"/>
      <c r="I271" s="278"/>
      <c r="J271" s="278"/>
      <c r="K271" s="278"/>
      <c r="L271" s="278"/>
      <c r="M271" s="278"/>
      <c r="N271" s="278"/>
      <c r="O271" s="278"/>
      <c r="P271" s="278"/>
      <c r="Q271" s="279"/>
      <c r="R271" s="280"/>
      <c r="S271" s="281"/>
      <c r="T271" s="281"/>
      <c r="U271" s="281"/>
      <c r="V271" s="281"/>
      <c r="W271" s="281"/>
      <c r="X271" s="281"/>
      <c r="Y271" s="281"/>
      <c r="Z271" s="281"/>
      <c r="AA271" s="281"/>
      <c r="AB271" s="281"/>
      <c r="AC271" s="281"/>
      <c r="AD271" s="281"/>
      <c r="AE271" s="281"/>
      <c r="AF271" s="281"/>
      <c r="AG271" s="281"/>
      <c r="AH271" s="281"/>
      <c r="AI271" s="281"/>
      <c r="AJ271" s="281"/>
      <c r="AK271" s="281"/>
      <c r="AL271" s="281"/>
      <c r="AM271" s="281"/>
      <c r="AN271" s="281"/>
      <c r="AO271" s="281"/>
      <c r="AP271" s="282"/>
      <c r="AQ271" s="3">
        <v>1</v>
      </c>
      <c r="AR271" s="3">
        <f>IF(AND(SUMPRODUCT((LEN(B271)&gt;0)*1)=0, AQ271=1),1,0)</f>
        <v>1</v>
      </c>
    </row>
    <row r="272" spans="1:44" ht="15.75" customHeight="1" x14ac:dyDescent="0.15">
      <c r="B272" s="215"/>
      <c r="C272" s="257"/>
      <c r="D272" s="128"/>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29"/>
      <c r="AN272" s="129"/>
      <c r="AO272" s="129"/>
      <c r="AP272" s="130"/>
      <c r="AQ272" s="3">
        <v>1</v>
      </c>
      <c r="AR272" s="3">
        <f>IF(AND(SUMPRODUCT((LEN(B271)&gt;0)*1)=0, AQ272=1),1,0)</f>
        <v>1</v>
      </c>
    </row>
    <row r="273" spans="1:46" ht="15.75" customHeight="1" x14ac:dyDescent="0.15">
      <c r="B273" s="255"/>
      <c r="C273" s="256"/>
      <c r="D273" s="128"/>
      <c r="E273" s="129"/>
      <c r="F273" s="129"/>
      <c r="G273" s="129"/>
      <c r="H273" s="129"/>
      <c r="I273" s="129"/>
      <c r="J273" s="129"/>
      <c r="K273" s="129"/>
      <c r="L273" s="129"/>
      <c r="M273" s="129"/>
      <c r="N273" s="129"/>
      <c r="O273" s="129"/>
      <c r="P273" s="129"/>
      <c r="Q273" s="130"/>
      <c r="R273" s="128"/>
      <c r="S273" s="258"/>
      <c r="T273" s="258"/>
      <c r="U273" s="258"/>
      <c r="V273" s="258"/>
      <c r="W273" s="258"/>
      <c r="X273" s="258"/>
      <c r="Y273" s="258"/>
      <c r="Z273" s="258"/>
      <c r="AA273" s="258"/>
      <c r="AB273" s="258"/>
      <c r="AC273" s="258"/>
      <c r="AD273" s="258"/>
      <c r="AE273" s="258"/>
      <c r="AF273" s="258"/>
      <c r="AG273" s="258"/>
      <c r="AH273" s="258"/>
      <c r="AI273" s="258"/>
      <c r="AJ273" s="258"/>
      <c r="AK273" s="258"/>
      <c r="AL273" s="258"/>
      <c r="AM273" s="258"/>
      <c r="AN273" s="258"/>
      <c r="AO273" s="258"/>
      <c r="AP273" s="259"/>
      <c r="AQ273" s="3">
        <v>1</v>
      </c>
      <c r="AR273" s="3">
        <f>IF(AND(SUMPRODUCT((LEN(B273)&gt;0)*1)=0, AQ273=1),1,0)</f>
        <v>1</v>
      </c>
    </row>
    <row r="274" spans="1:46" ht="15.75" customHeight="1" x14ac:dyDescent="0.15">
      <c r="B274" s="215"/>
      <c r="C274" s="257"/>
      <c r="D274" s="128"/>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29"/>
      <c r="AN274" s="129"/>
      <c r="AO274" s="129"/>
      <c r="AP274" s="130"/>
      <c r="AQ274" s="3">
        <v>1</v>
      </c>
      <c r="AR274" s="3">
        <f>IF(AND(SUMPRODUCT((LEN(B273)&gt;0)*1)=0, AQ274=1),1,0)</f>
        <v>1</v>
      </c>
    </row>
    <row r="275" spans="1:46" ht="15.75" customHeight="1" x14ac:dyDescent="0.15">
      <c r="B275" s="255"/>
      <c r="C275" s="256"/>
      <c r="D275" s="128"/>
      <c r="E275" s="129"/>
      <c r="F275" s="129"/>
      <c r="G275" s="129"/>
      <c r="H275" s="129"/>
      <c r="I275" s="129"/>
      <c r="J275" s="129"/>
      <c r="K275" s="129"/>
      <c r="L275" s="129"/>
      <c r="M275" s="129"/>
      <c r="N275" s="129"/>
      <c r="O275" s="129"/>
      <c r="P275" s="129"/>
      <c r="Q275" s="130"/>
      <c r="R275" s="128"/>
      <c r="S275" s="258"/>
      <c r="T275" s="258"/>
      <c r="U275" s="258"/>
      <c r="V275" s="258"/>
      <c r="W275" s="258"/>
      <c r="X275" s="258"/>
      <c r="Y275" s="258"/>
      <c r="Z275" s="258"/>
      <c r="AA275" s="258"/>
      <c r="AB275" s="258"/>
      <c r="AC275" s="258"/>
      <c r="AD275" s="258"/>
      <c r="AE275" s="258"/>
      <c r="AF275" s="258"/>
      <c r="AG275" s="258"/>
      <c r="AH275" s="258"/>
      <c r="AI275" s="258"/>
      <c r="AJ275" s="258"/>
      <c r="AK275" s="258"/>
      <c r="AL275" s="258"/>
      <c r="AM275" s="258"/>
      <c r="AN275" s="258"/>
      <c r="AO275" s="258"/>
      <c r="AP275" s="259"/>
      <c r="AQ275" s="3">
        <v>1</v>
      </c>
      <c r="AR275" s="3">
        <f>IF(AND(SUMPRODUCT((LEN(B275)&gt;0)*1)=0, AQ275=1),1,0)</f>
        <v>1</v>
      </c>
    </row>
    <row r="276" spans="1:46" ht="15.75" customHeight="1" x14ac:dyDescent="0.15">
      <c r="B276" s="215"/>
      <c r="C276" s="257"/>
      <c r="D276" s="128"/>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9"/>
      <c r="AL276" s="129"/>
      <c r="AM276" s="129"/>
      <c r="AN276" s="129"/>
      <c r="AO276" s="129"/>
      <c r="AP276" s="130"/>
      <c r="AQ276" s="3">
        <v>1</v>
      </c>
      <c r="AR276" s="3">
        <f>IF(AND(SUMPRODUCT((LEN(B275)&gt;0)*1)=0, AQ276=1),1,0)</f>
        <v>1</v>
      </c>
    </row>
    <row r="277" spans="1:46" ht="15.75" customHeight="1" x14ac:dyDescent="0.15">
      <c r="B277" s="255"/>
      <c r="C277" s="256"/>
      <c r="D277" s="128"/>
      <c r="E277" s="129"/>
      <c r="F277" s="129"/>
      <c r="G277" s="129"/>
      <c r="H277" s="129"/>
      <c r="I277" s="129"/>
      <c r="J277" s="129"/>
      <c r="K277" s="129"/>
      <c r="L277" s="129"/>
      <c r="M277" s="129"/>
      <c r="N277" s="129"/>
      <c r="O277" s="129"/>
      <c r="P277" s="129"/>
      <c r="Q277" s="130"/>
      <c r="R277" s="128"/>
      <c r="S277" s="258"/>
      <c r="T277" s="258"/>
      <c r="U277" s="258"/>
      <c r="V277" s="258"/>
      <c r="W277" s="258"/>
      <c r="X277" s="258"/>
      <c r="Y277" s="258"/>
      <c r="Z277" s="258"/>
      <c r="AA277" s="258"/>
      <c r="AB277" s="258"/>
      <c r="AC277" s="258"/>
      <c r="AD277" s="258"/>
      <c r="AE277" s="258"/>
      <c r="AF277" s="258"/>
      <c r="AG277" s="258"/>
      <c r="AH277" s="258"/>
      <c r="AI277" s="258"/>
      <c r="AJ277" s="258"/>
      <c r="AK277" s="258"/>
      <c r="AL277" s="258"/>
      <c r="AM277" s="258"/>
      <c r="AN277" s="258"/>
      <c r="AO277" s="258"/>
      <c r="AP277" s="259"/>
      <c r="AQ277" s="3">
        <v>1</v>
      </c>
      <c r="AR277" s="3">
        <f>IF(AND(SUMPRODUCT((LEN(B277)&gt;0)*1)=0, AQ277=1),1,0)</f>
        <v>1</v>
      </c>
    </row>
    <row r="278" spans="1:46" ht="15.75" customHeight="1" x14ac:dyDescent="0.15">
      <c r="B278" s="215"/>
      <c r="C278" s="257"/>
      <c r="D278" s="128"/>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29"/>
      <c r="AL278" s="129"/>
      <c r="AM278" s="129"/>
      <c r="AN278" s="129"/>
      <c r="AO278" s="129"/>
      <c r="AP278" s="130"/>
      <c r="AQ278" s="3">
        <v>1</v>
      </c>
      <c r="AR278" s="3">
        <f>IF(AND(SUMPRODUCT((LEN(B277)&gt;0)*1)=0, AQ278=1),1,0)</f>
        <v>1</v>
      </c>
    </row>
    <row r="279" spans="1:46" ht="15.75" customHeight="1" x14ac:dyDescent="0.15">
      <c r="B279" s="255"/>
      <c r="C279" s="256"/>
      <c r="D279" s="128"/>
      <c r="E279" s="129"/>
      <c r="F279" s="129"/>
      <c r="G279" s="129"/>
      <c r="H279" s="129"/>
      <c r="I279" s="129"/>
      <c r="J279" s="129"/>
      <c r="K279" s="129"/>
      <c r="L279" s="129"/>
      <c r="M279" s="129"/>
      <c r="N279" s="129"/>
      <c r="O279" s="129"/>
      <c r="P279" s="129"/>
      <c r="Q279" s="130"/>
      <c r="R279" s="128"/>
      <c r="S279" s="258"/>
      <c r="T279" s="258"/>
      <c r="U279" s="258"/>
      <c r="V279" s="258"/>
      <c r="W279" s="258"/>
      <c r="X279" s="258"/>
      <c r="Y279" s="258"/>
      <c r="Z279" s="258"/>
      <c r="AA279" s="258"/>
      <c r="AB279" s="258"/>
      <c r="AC279" s="258"/>
      <c r="AD279" s="258"/>
      <c r="AE279" s="258"/>
      <c r="AF279" s="258"/>
      <c r="AG279" s="258"/>
      <c r="AH279" s="258"/>
      <c r="AI279" s="258"/>
      <c r="AJ279" s="258"/>
      <c r="AK279" s="258"/>
      <c r="AL279" s="258"/>
      <c r="AM279" s="258"/>
      <c r="AN279" s="258"/>
      <c r="AO279" s="258"/>
      <c r="AP279" s="259"/>
      <c r="AQ279" s="3">
        <v>1</v>
      </c>
      <c r="AR279" s="3">
        <f>IF(AND(SUMPRODUCT((LEN(B279)&gt;0)*1)=0, AQ279=1),1,0)</f>
        <v>1</v>
      </c>
    </row>
    <row r="280" spans="1:46" ht="15.75" customHeight="1" x14ac:dyDescent="0.15">
      <c r="B280" s="215"/>
      <c r="C280" s="257"/>
      <c r="D280" s="128"/>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29"/>
      <c r="AL280" s="129"/>
      <c r="AM280" s="129"/>
      <c r="AN280" s="129"/>
      <c r="AO280" s="129"/>
      <c r="AP280" s="130"/>
      <c r="AQ280" s="3">
        <v>1</v>
      </c>
      <c r="AR280" s="3">
        <f>IF(AND(SUMPRODUCT((LEN(B279)&gt;0)*1)=0, AQ280=1),1,0)</f>
        <v>1</v>
      </c>
    </row>
    <row r="281" spans="1:46" ht="16.5" thickBot="1" x14ac:dyDescent="0.2">
      <c r="AR281" s="3">
        <f>IF(AND(COUNTA(B281:AP281)=0, AQ281=1),1,0)</f>
        <v>0</v>
      </c>
    </row>
    <row r="282" spans="1:46" ht="20.25" thickBot="1" x14ac:dyDescent="0.2">
      <c r="A282" s="5" t="s">
        <v>131</v>
      </c>
      <c r="B282" s="6"/>
      <c r="C282" s="7"/>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8"/>
      <c r="AR282" s="3">
        <f>IF(AND(COUNTA(B282:AP282)=0, AQ282=1),1,0)</f>
        <v>0</v>
      </c>
    </row>
    <row r="283" spans="1:46" s="9" customFormat="1" x14ac:dyDescent="0.15">
      <c r="AR283" s="3">
        <f>IF(AND(COUNTA(B283:AP283)=0, AQ283=1),1,0)</f>
        <v>0</v>
      </c>
    </row>
    <row r="284" spans="1:46" s="9" customFormat="1" ht="15.75" customHeight="1" x14ac:dyDescent="0.15">
      <c r="B284" s="28" t="s">
        <v>132</v>
      </c>
      <c r="C284" s="21"/>
      <c r="D284" s="21"/>
      <c r="E284" s="21"/>
      <c r="F284" s="21"/>
      <c r="G284" s="21"/>
      <c r="O284" s="286"/>
      <c r="P284" s="287"/>
      <c r="Q284" s="287"/>
      <c r="R284" s="287"/>
      <c r="S284" s="287"/>
      <c r="T284" s="288"/>
      <c r="X284" s="21"/>
      <c r="Y284" s="21"/>
      <c r="Z284" s="21"/>
      <c r="AA284" s="21"/>
      <c r="AB284" s="21"/>
      <c r="AC284" s="21"/>
      <c r="AD284" s="21"/>
      <c r="AE284" s="21"/>
      <c r="AF284" s="21"/>
      <c r="AG284" s="21"/>
      <c r="AH284" s="21"/>
      <c r="AI284" s="21"/>
      <c r="AJ284" s="21"/>
      <c r="AK284" s="21"/>
      <c r="AL284" s="21"/>
      <c r="AM284" s="21"/>
      <c r="AN284" s="21"/>
      <c r="AO284" s="21"/>
      <c r="AP284" s="21"/>
      <c r="AQ284" s="21"/>
      <c r="AR284" s="3">
        <f>IF(AND(COUNTA(B284:AP284)=0, AQ284=1),1,0)</f>
        <v>0</v>
      </c>
      <c r="AS284" s="21"/>
      <c r="AT284" s="21"/>
    </row>
    <row r="285" spans="1:46" s="9" customFormat="1" ht="15.75" customHeight="1" x14ac:dyDescent="0.15">
      <c r="B285" s="28" t="s">
        <v>133</v>
      </c>
      <c r="C285" s="21"/>
      <c r="D285" s="21"/>
      <c r="E285" s="21"/>
      <c r="F285" s="21"/>
      <c r="G285" s="21"/>
      <c r="O285" s="21"/>
      <c r="P285" s="21"/>
      <c r="Q285" s="21"/>
      <c r="X285" s="21"/>
      <c r="Y285" s="21"/>
      <c r="Z285" s="21"/>
      <c r="AA285" s="21"/>
      <c r="AB285" s="21"/>
      <c r="AC285" s="21"/>
      <c r="AD285" s="21"/>
      <c r="AE285" s="21"/>
      <c r="AF285" s="21"/>
      <c r="AG285" s="21"/>
      <c r="AH285" s="21"/>
      <c r="AI285" s="21"/>
      <c r="AJ285" s="21"/>
      <c r="AK285" s="21"/>
      <c r="AL285" s="21"/>
      <c r="AM285" s="21"/>
      <c r="AN285" s="21"/>
      <c r="AO285" s="21"/>
      <c r="AP285" s="21"/>
      <c r="AQ285" s="21"/>
      <c r="AR285" s="3">
        <f t="shared" ref="AR285:AR313" si="13">IF(AND(COUNTA(B285:AP285)=0, AQ285=1),1,0)</f>
        <v>0</v>
      </c>
      <c r="AS285" s="21"/>
      <c r="AT285" s="21"/>
    </row>
    <row r="286" spans="1:46" s="9" customFormat="1" ht="15.75" customHeight="1" x14ac:dyDescent="0.15">
      <c r="B286" s="28" t="s">
        <v>134</v>
      </c>
      <c r="C286" s="21"/>
      <c r="D286" s="21"/>
      <c r="E286" s="21"/>
      <c r="F286" s="21"/>
      <c r="G286" s="21"/>
      <c r="O286" s="283"/>
      <c r="P286" s="284"/>
      <c r="Q286" s="284"/>
      <c r="R286" s="284"/>
      <c r="S286" s="284"/>
      <c r="T286" s="285"/>
      <c r="X286" s="21"/>
      <c r="Y286" s="21"/>
      <c r="Z286" s="21"/>
      <c r="AA286" s="21"/>
      <c r="AB286" s="21"/>
      <c r="AC286" s="21"/>
      <c r="AD286" s="21"/>
      <c r="AE286" s="21"/>
      <c r="AF286" s="21"/>
      <c r="AG286" s="21"/>
      <c r="AH286" s="21"/>
      <c r="AI286" s="21"/>
      <c r="AJ286" s="21"/>
      <c r="AK286" s="21"/>
      <c r="AL286" s="21"/>
      <c r="AM286" s="21"/>
      <c r="AN286" s="21"/>
      <c r="AO286" s="21"/>
      <c r="AP286" s="21"/>
      <c r="AQ286" s="21"/>
      <c r="AR286" s="3">
        <f t="shared" si="13"/>
        <v>0</v>
      </c>
      <c r="AS286" s="21"/>
      <c r="AT286" s="21"/>
    </row>
    <row r="287" spans="1:46" s="9" customFormat="1" ht="15.75" customHeight="1" x14ac:dyDescent="0.15">
      <c r="B287" s="28" t="s">
        <v>135</v>
      </c>
      <c r="C287" s="21"/>
      <c r="D287" s="21"/>
      <c r="E287" s="21"/>
      <c r="F287" s="21"/>
      <c r="G287" s="21"/>
      <c r="O287" s="283"/>
      <c r="P287" s="284"/>
      <c r="Q287" s="284"/>
      <c r="R287" s="284"/>
      <c r="S287" s="284"/>
      <c r="T287" s="285"/>
      <c r="X287" s="21"/>
      <c r="Y287" s="21"/>
      <c r="Z287" s="21"/>
      <c r="AA287" s="21"/>
      <c r="AB287" s="21"/>
      <c r="AC287" s="21"/>
      <c r="AD287" s="21"/>
      <c r="AE287" s="21"/>
      <c r="AF287" s="21"/>
      <c r="AG287" s="21"/>
      <c r="AH287" s="21"/>
      <c r="AI287" s="21"/>
      <c r="AJ287" s="21"/>
      <c r="AK287" s="21"/>
      <c r="AL287" s="21"/>
      <c r="AM287" s="21"/>
      <c r="AN287" s="21"/>
      <c r="AO287" s="21"/>
      <c r="AP287" s="21"/>
      <c r="AQ287" s="21"/>
      <c r="AR287" s="3">
        <f t="shared" si="13"/>
        <v>0</v>
      </c>
      <c r="AS287" s="21"/>
      <c r="AT287" s="21"/>
    </row>
    <row r="288" spans="1:46" s="9" customFormat="1" ht="15.75" customHeight="1" x14ac:dyDescent="0.15">
      <c r="B288" s="28" t="s">
        <v>136</v>
      </c>
      <c r="C288" s="21"/>
      <c r="D288" s="21"/>
      <c r="E288" s="21"/>
      <c r="F288" s="21"/>
      <c r="G288" s="21"/>
      <c r="O288" s="283"/>
      <c r="P288" s="284"/>
      <c r="Q288" s="284"/>
      <c r="R288" s="284"/>
      <c r="S288" s="284"/>
      <c r="T288" s="285"/>
      <c r="X288" s="21"/>
      <c r="Y288" s="21"/>
      <c r="Z288" s="21"/>
      <c r="AA288" s="21"/>
      <c r="AB288" s="21"/>
      <c r="AC288" s="21"/>
      <c r="AD288" s="21"/>
      <c r="AE288" s="21"/>
      <c r="AF288" s="21"/>
      <c r="AG288" s="21"/>
      <c r="AH288" s="21"/>
      <c r="AI288" s="21"/>
      <c r="AJ288" s="21"/>
      <c r="AK288" s="21"/>
      <c r="AL288" s="21"/>
      <c r="AM288" s="21"/>
      <c r="AN288" s="21"/>
      <c r="AO288" s="21"/>
      <c r="AP288" s="21"/>
      <c r="AQ288" s="21"/>
      <c r="AR288" s="3">
        <f t="shared" si="13"/>
        <v>0</v>
      </c>
      <c r="AS288" s="21"/>
      <c r="AT288" s="21"/>
    </row>
    <row r="289" spans="1:46" s="9" customFormat="1" ht="15.75" customHeight="1" x14ac:dyDescent="0.15">
      <c r="B289" s="28" t="s">
        <v>137</v>
      </c>
      <c r="C289" s="21"/>
      <c r="D289" s="21"/>
      <c r="E289" s="21"/>
      <c r="F289" s="21"/>
      <c r="G289" s="21"/>
      <c r="O289" s="286">
        <f>O286+O287+O288</f>
        <v>0</v>
      </c>
      <c r="P289" s="287"/>
      <c r="Q289" s="287"/>
      <c r="R289" s="287"/>
      <c r="S289" s="287"/>
      <c r="T289" s="288"/>
      <c r="Y289" s="21"/>
      <c r="Z289" s="21"/>
      <c r="AA289" s="21"/>
      <c r="AB289" s="21"/>
      <c r="AC289" s="21"/>
      <c r="AD289" s="21"/>
      <c r="AE289" s="21"/>
      <c r="AF289" s="21"/>
      <c r="AG289" s="21"/>
      <c r="AH289" s="21"/>
      <c r="AI289" s="21"/>
      <c r="AJ289" s="21"/>
      <c r="AK289" s="21"/>
      <c r="AL289" s="21"/>
      <c r="AM289" s="21"/>
      <c r="AN289" s="21"/>
      <c r="AO289" s="21"/>
      <c r="AP289" s="21"/>
      <c r="AQ289" s="21"/>
      <c r="AR289" s="3">
        <f t="shared" si="13"/>
        <v>0</v>
      </c>
      <c r="AS289" s="21"/>
      <c r="AT289" s="21"/>
    </row>
    <row r="290" spans="1:46" s="9" customFormat="1" ht="15.75" customHeight="1" x14ac:dyDescent="0.15">
      <c r="B290" s="28" t="s">
        <v>138</v>
      </c>
      <c r="C290" s="21"/>
      <c r="D290" s="21"/>
      <c r="E290" s="21"/>
      <c r="F290" s="21"/>
      <c r="G290" s="21"/>
      <c r="O290" s="21"/>
      <c r="P290" s="21"/>
      <c r="Q290" s="21"/>
      <c r="X290" s="21"/>
      <c r="Y290" s="21"/>
      <c r="Z290" s="21"/>
      <c r="AA290" s="21"/>
      <c r="AB290" s="21"/>
      <c r="AC290" s="21"/>
      <c r="AD290" s="21"/>
      <c r="AE290" s="21"/>
      <c r="AF290" s="21"/>
      <c r="AG290" s="21"/>
      <c r="AH290" s="21"/>
      <c r="AI290" s="21"/>
      <c r="AJ290" s="21"/>
      <c r="AK290" s="21"/>
      <c r="AL290" s="21"/>
      <c r="AM290" s="21"/>
      <c r="AN290" s="21"/>
      <c r="AO290" s="21"/>
      <c r="AP290" s="21"/>
      <c r="AQ290" s="21"/>
      <c r="AR290" s="3">
        <f t="shared" si="13"/>
        <v>0</v>
      </c>
      <c r="AS290" s="21"/>
      <c r="AT290" s="21"/>
    </row>
    <row r="291" spans="1:46" s="9" customFormat="1" ht="15.75" customHeight="1" x14ac:dyDescent="0.15">
      <c r="B291" s="28" t="s">
        <v>134</v>
      </c>
      <c r="C291" s="21"/>
      <c r="D291" s="21"/>
      <c r="E291" s="21"/>
      <c r="F291" s="21"/>
      <c r="G291" s="21"/>
      <c r="O291" s="283"/>
      <c r="P291" s="284"/>
      <c r="Q291" s="284"/>
      <c r="R291" s="284"/>
      <c r="S291" s="284"/>
      <c r="T291" s="285"/>
      <c r="X291" s="21"/>
      <c r="Y291" s="21"/>
      <c r="Z291" s="21"/>
      <c r="AA291" s="21"/>
      <c r="AB291" s="21"/>
      <c r="AC291" s="21"/>
      <c r="AD291" s="21"/>
      <c r="AE291" s="21"/>
      <c r="AF291" s="21"/>
      <c r="AG291" s="21"/>
      <c r="AH291" s="21"/>
      <c r="AI291" s="21"/>
      <c r="AJ291" s="21"/>
      <c r="AK291" s="21"/>
      <c r="AL291" s="21"/>
      <c r="AM291" s="21"/>
      <c r="AN291" s="21"/>
      <c r="AO291" s="21"/>
      <c r="AP291" s="21"/>
      <c r="AQ291" s="21"/>
      <c r="AR291" s="3">
        <f t="shared" si="13"/>
        <v>0</v>
      </c>
      <c r="AS291" s="21"/>
      <c r="AT291" s="21"/>
    </row>
    <row r="292" spans="1:46" s="9" customFormat="1" ht="15.75" customHeight="1" x14ac:dyDescent="0.15">
      <c r="B292" s="28" t="s">
        <v>135</v>
      </c>
      <c r="C292" s="21"/>
      <c r="D292" s="21"/>
      <c r="E292" s="21"/>
      <c r="F292" s="21"/>
      <c r="G292" s="21"/>
      <c r="O292" s="283"/>
      <c r="P292" s="284"/>
      <c r="Q292" s="284"/>
      <c r="R292" s="284"/>
      <c r="S292" s="284"/>
      <c r="T292" s="285"/>
      <c r="X292" s="21"/>
      <c r="Y292" s="21"/>
      <c r="Z292" s="21"/>
      <c r="AA292" s="21"/>
      <c r="AB292" s="21"/>
      <c r="AC292" s="21"/>
      <c r="AD292" s="21"/>
      <c r="AE292" s="21"/>
      <c r="AF292" s="21"/>
      <c r="AG292" s="21"/>
      <c r="AH292" s="21"/>
      <c r="AI292" s="21"/>
      <c r="AJ292" s="21"/>
      <c r="AK292" s="21"/>
      <c r="AL292" s="21"/>
      <c r="AM292" s="21"/>
      <c r="AN292" s="21"/>
      <c r="AO292" s="21"/>
      <c r="AP292" s="21"/>
      <c r="AQ292" s="21"/>
      <c r="AR292" s="3">
        <f t="shared" si="13"/>
        <v>0</v>
      </c>
      <c r="AS292" s="21"/>
      <c r="AT292" s="21"/>
    </row>
    <row r="293" spans="1:46" s="9" customFormat="1" ht="15.75" customHeight="1" x14ac:dyDescent="0.15">
      <c r="B293" s="28" t="s">
        <v>136</v>
      </c>
      <c r="C293" s="21"/>
      <c r="D293" s="21"/>
      <c r="E293" s="21"/>
      <c r="F293" s="21"/>
      <c r="G293" s="21"/>
      <c r="O293" s="283"/>
      <c r="P293" s="284"/>
      <c r="Q293" s="284"/>
      <c r="R293" s="284"/>
      <c r="S293" s="284"/>
      <c r="T293" s="285"/>
      <c r="X293" s="21"/>
      <c r="Y293" s="21"/>
      <c r="Z293" s="21"/>
      <c r="AA293" s="21"/>
      <c r="AB293" s="21"/>
      <c r="AC293" s="21"/>
      <c r="AD293" s="21"/>
      <c r="AE293" s="21"/>
      <c r="AF293" s="21"/>
      <c r="AG293" s="21"/>
      <c r="AH293" s="21"/>
      <c r="AI293" s="21"/>
      <c r="AJ293" s="21"/>
      <c r="AK293" s="21"/>
      <c r="AL293" s="21"/>
      <c r="AM293" s="21"/>
      <c r="AN293" s="21"/>
      <c r="AO293" s="21"/>
      <c r="AP293" s="21"/>
      <c r="AQ293" s="21"/>
      <c r="AR293" s="3">
        <f t="shared" si="13"/>
        <v>0</v>
      </c>
      <c r="AS293" s="21"/>
      <c r="AT293" s="21"/>
    </row>
    <row r="294" spans="1:46" s="9" customFormat="1" ht="15.75" customHeight="1" x14ac:dyDescent="0.15">
      <c r="B294" s="28" t="s">
        <v>137</v>
      </c>
      <c r="C294" s="21"/>
      <c r="D294" s="21"/>
      <c r="E294" s="21"/>
      <c r="F294" s="21"/>
      <c r="G294" s="21"/>
      <c r="O294" s="286">
        <f>O291+O292+O293</f>
        <v>0</v>
      </c>
      <c r="P294" s="287"/>
      <c r="Q294" s="287"/>
      <c r="R294" s="287"/>
      <c r="S294" s="287"/>
      <c r="T294" s="288"/>
      <c r="X294" s="21"/>
      <c r="Y294" s="21"/>
      <c r="Z294" s="21"/>
      <c r="AA294" s="21"/>
      <c r="AB294" s="21"/>
      <c r="AC294" s="21"/>
      <c r="AD294" s="21"/>
      <c r="AE294" s="21"/>
      <c r="AF294" s="21"/>
      <c r="AG294" s="21"/>
      <c r="AH294" s="21"/>
      <c r="AI294" s="21"/>
      <c r="AJ294" s="21"/>
      <c r="AK294" s="21"/>
      <c r="AL294" s="21"/>
      <c r="AM294" s="21"/>
      <c r="AN294" s="21"/>
      <c r="AO294" s="21"/>
      <c r="AP294" s="21"/>
      <c r="AQ294" s="21"/>
      <c r="AR294" s="3">
        <f t="shared" si="13"/>
        <v>0</v>
      </c>
      <c r="AS294" s="21"/>
      <c r="AT294" s="21"/>
    </row>
    <row r="295" spans="1:46" s="9" customFormat="1" ht="15.75" customHeight="1" x14ac:dyDescent="0.15">
      <c r="B295" s="28" t="s">
        <v>139</v>
      </c>
      <c r="C295" s="21"/>
      <c r="D295" s="21"/>
      <c r="E295" s="21"/>
      <c r="F295" s="21"/>
      <c r="G295" s="21"/>
      <c r="O295" s="89"/>
      <c r="P295" s="289"/>
      <c r="Q295" s="289"/>
      <c r="R295" s="289"/>
      <c r="S295" s="289"/>
      <c r="T295" s="290"/>
      <c r="U295" s="29" t="s">
        <v>31</v>
      </c>
      <c r="V295" s="89"/>
      <c r="W295" s="289"/>
      <c r="X295" s="289"/>
      <c r="Y295" s="289"/>
      <c r="Z295" s="289"/>
      <c r="AA295" s="290"/>
      <c r="AB295" s="21"/>
      <c r="AC295" s="21"/>
      <c r="AD295" s="21"/>
      <c r="AE295" s="21"/>
      <c r="AF295" s="21"/>
      <c r="AG295" s="21"/>
      <c r="AH295" s="21"/>
      <c r="AI295" s="21"/>
      <c r="AJ295" s="21"/>
      <c r="AK295" s="21"/>
      <c r="AL295" s="21"/>
      <c r="AM295" s="21"/>
      <c r="AN295" s="21"/>
      <c r="AO295" s="21"/>
      <c r="AP295" s="21"/>
      <c r="AQ295" s="21"/>
      <c r="AR295" s="3">
        <f t="shared" si="13"/>
        <v>0</v>
      </c>
      <c r="AS295" s="21"/>
      <c r="AT295" s="21"/>
    </row>
    <row r="296" spans="1:46" ht="16.5" thickBot="1" x14ac:dyDescent="0.2">
      <c r="AR296" s="3">
        <f t="shared" si="13"/>
        <v>0</v>
      </c>
    </row>
    <row r="297" spans="1:46" ht="20.25" thickBot="1" x14ac:dyDescent="0.2">
      <c r="A297" s="5" t="s">
        <v>140</v>
      </c>
      <c r="B297" s="6"/>
      <c r="C297" s="7"/>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8"/>
      <c r="AR297" s="3">
        <f t="shared" si="13"/>
        <v>0</v>
      </c>
    </row>
    <row r="298" spans="1:46" s="9" customFormat="1" x14ac:dyDescent="0.15">
      <c r="AR298" s="3">
        <f t="shared" si="13"/>
        <v>0</v>
      </c>
    </row>
    <row r="299" spans="1:46" x14ac:dyDescent="0.15">
      <c r="B299" s="30" t="s">
        <v>141</v>
      </c>
      <c r="AR299" s="3">
        <f t="shared" si="13"/>
        <v>0</v>
      </c>
    </row>
    <row r="300" spans="1:46" x14ac:dyDescent="0.15">
      <c r="A300" s="9"/>
      <c r="B300" s="30" t="s">
        <v>142</v>
      </c>
      <c r="C300" s="9"/>
      <c r="D300" s="9"/>
      <c r="E300" s="9"/>
      <c r="F300" s="9"/>
      <c r="G300" s="9"/>
      <c r="H300" s="9"/>
      <c r="M300" s="9"/>
      <c r="N300" s="9"/>
      <c r="O300" s="9"/>
      <c r="P300" s="9"/>
      <c r="AR300" s="3">
        <f t="shared" si="13"/>
        <v>0</v>
      </c>
    </row>
    <row r="301" spans="1:46" x14ac:dyDescent="0.15">
      <c r="A301" s="9"/>
      <c r="B301" s="31" t="s">
        <v>143</v>
      </c>
      <c r="C301" s="9"/>
      <c r="D301" s="9"/>
      <c r="E301" s="9"/>
      <c r="F301" s="9"/>
      <c r="G301" s="9"/>
      <c r="H301" s="9"/>
      <c r="I301" s="122" t="s">
        <v>237</v>
      </c>
      <c r="J301" s="124"/>
      <c r="K301" s="124"/>
      <c r="L301" s="123"/>
      <c r="M301" s="9"/>
      <c r="N301" s="9"/>
      <c r="O301" s="9"/>
      <c r="P301" s="9"/>
      <c r="AR301" s="3">
        <f t="shared" si="13"/>
        <v>0</v>
      </c>
    </row>
    <row r="302" spans="1:46" x14ac:dyDescent="0.15">
      <c r="A302" s="9"/>
      <c r="B302" s="31" t="s">
        <v>144</v>
      </c>
      <c r="C302" s="9"/>
      <c r="D302" s="9"/>
      <c r="E302" s="9"/>
      <c r="F302" s="9"/>
      <c r="G302" s="9"/>
      <c r="H302" s="9"/>
      <c r="I302" s="122" t="s">
        <v>237</v>
      </c>
      <c r="J302" s="124"/>
      <c r="K302" s="124"/>
      <c r="L302" s="123"/>
      <c r="M302" s="9"/>
      <c r="N302" s="9"/>
      <c r="O302" s="9"/>
      <c r="P302" s="9"/>
      <c r="AR302" s="3">
        <f t="shared" si="13"/>
        <v>0</v>
      </c>
    </row>
    <row r="303" spans="1:46" x14ac:dyDescent="0.15">
      <c r="A303" s="9"/>
      <c r="B303" s="31" t="s">
        <v>145</v>
      </c>
      <c r="C303" s="9"/>
      <c r="D303" s="9"/>
      <c r="E303" s="9"/>
      <c r="F303" s="9"/>
      <c r="G303" s="9"/>
      <c r="H303" s="9"/>
      <c r="I303" s="122" t="s">
        <v>237</v>
      </c>
      <c r="J303" s="124"/>
      <c r="K303" s="124"/>
      <c r="L303" s="123"/>
      <c r="M303" s="9"/>
      <c r="N303" s="9"/>
      <c r="O303" s="9"/>
      <c r="P303" s="9"/>
      <c r="AR303" s="3">
        <f t="shared" si="13"/>
        <v>0</v>
      </c>
    </row>
    <row r="304" spans="1:46" x14ac:dyDescent="0.15">
      <c r="A304" s="9"/>
      <c r="B304" s="31" t="s">
        <v>146</v>
      </c>
      <c r="C304" s="9"/>
      <c r="D304" s="9"/>
      <c r="E304" s="9"/>
      <c r="F304" s="9"/>
      <c r="G304" s="9"/>
      <c r="H304" s="9"/>
      <c r="I304" s="122" t="s">
        <v>238</v>
      </c>
      <c r="J304" s="124"/>
      <c r="K304" s="124"/>
      <c r="L304" s="123"/>
      <c r="M304" s="9"/>
      <c r="N304" s="9"/>
      <c r="O304" s="9"/>
      <c r="P304" s="9"/>
      <c r="AR304" s="3">
        <f t="shared" si="13"/>
        <v>0</v>
      </c>
    </row>
    <row r="305" spans="1:44" x14ac:dyDescent="0.15">
      <c r="A305" s="9"/>
      <c r="B305" s="31" t="s">
        <v>147</v>
      </c>
      <c r="C305" s="9"/>
      <c r="D305" s="9"/>
      <c r="E305" s="9"/>
      <c r="F305" s="9"/>
      <c r="G305" s="9"/>
      <c r="H305" s="9"/>
      <c r="I305" s="122" t="s">
        <v>237</v>
      </c>
      <c r="J305" s="124"/>
      <c r="K305" s="124"/>
      <c r="L305" s="123"/>
      <c r="M305" s="9"/>
      <c r="N305" s="9"/>
      <c r="O305" s="9"/>
      <c r="P305" s="9"/>
      <c r="AR305" s="3">
        <f t="shared" si="13"/>
        <v>0</v>
      </c>
    </row>
    <row r="306" spans="1:44" x14ac:dyDescent="0.15">
      <c r="A306" s="9"/>
      <c r="B306" s="31" t="s">
        <v>148</v>
      </c>
      <c r="C306" s="9"/>
      <c r="D306" s="9"/>
      <c r="E306" s="9"/>
      <c r="F306" s="9"/>
      <c r="G306" s="9"/>
      <c r="H306" s="9"/>
      <c r="I306" s="122" t="s">
        <v>237</v>
      </c>
      <c r="J306" s="124"/>
      <c r="K306" s="124"/>
      <c r="L306" s="123"/>
      <c r="M306" s="9"/>
      <c r="N306" s="9"/>
      <c r="O306" s="9"/>
      <c r="P306" s="9"/>
      <c r="AR306" s="3">
        <f t="shared" si="13"/>
        <v>0</v>
      </c>
    </row>
    <row r="307" spans="1:44" x14ac:dyDescent="0.15">
      <c r="A307" s="9"/>
      <c r="B307" s="31" t="s">
        <v>149</v>
      </c>
      <c r="C307" s="9"/>
      <c r="D307" s="9"/>
      <c r="E307" s="9"/>
      <c r="F307" s="9"/>
      <c r="G307" s="9"/>
      <c r="H307" s="9"/>
      <c r="I307" s="122" t="s">
        <v>237</v>
      </c>
      <c r="J307" s="124"/>
      <c r="K307" s="124"/>
      <c r="L307" s="123"/>
      <c r="M307" s="9"/>
      <c r="N307" s="9"/>
      <c r="O307" s="9"/>
      <c r="P307" s="9"/>
      <c r="AR307" s="3">
        <f t="shared" si="13"/>
        <v>0</v>
      </c>
    </row>
    <row r="308" spans="1:44" x14ac:dyDescent="0.15">
      <c r="A308" s="9"/>
      <c r="B308" s="30" t="s">
        <v>150</v>
      </c>
      <c r="C308" s="9"/>
      <c r="D308" s="9"/>
      <c r="E308" s="9"/>
      <c r="F308" s="9"/>
      <c r="G308" s="9"/>
      <c r="H308" s="9"/>
      <c r="I308" s="9"/>
      <c r="J308" s="9"/>
      <c r="K308" s="9"/>
      <c r="L308" s="9"/>
      <c r="M308" s="9"/>
      <c r="N308" s="9"/>
      <c r="O308" s="9"/>
      <c r="P308" s="9"/>
      <c r="AR308" s="3">
        <f t="shared" si="13"/>
        <v>0</v>
      </c>
    </row>
    <row r="309" spans="1:44" x14ac:dyDescent="0.15">
      <c r="A309" s="9"/>
      <c r="B309" s="30" t="s">
        <v>151</v>
      </c>
      <c r="C309" s="9"/>
      <c r="D309" s="9"/>
      <c r="E309" s="9"/>
      <c r="F309" s="9"/>
      <c r="G309" s="9"/>
      <c r="H309" s="9"/>
      <c r="I309" s="283">
        <v>541393740</v>
      </c>
      <c r="J309" s="284"/>
      <c r="K309" s="284"/>
      <c r="L309" s="284"/>
      <c r="M309" s="284"/>
      <c r="N309" s="285"/>
      <c r="O309" s="9"/>
      <c r="P309" s="9"/>
      <c r="AR309" s="3">
        <f t="shared" si="13"/>
        <v>0</v>
      </c>
    </row>
    <row r="310" spans="1:44" x14ac:dyDescent="0.15">
      <c r="A310" s="9"/>
      <c r="B310" s="30" t="s">
        <v>152</v>
      </c>
      <c r="C310" s="9"/>
      <c r="D310" s="9"/>
      <c r="E310" s="9"/>
      <c r="F310" s="9"/>
      <c r="G310" s="9"/>
      <c r="H310" s="9"/>
      <c r="I310" s="283">
        <v>2620000</v>
      </c>
      <c r="J310" s="284"/>
      <c r="K310" s="284"/>
      <c r="L310" s="284"/>
      <c r="M310" s="284"/>
      <c r="N310" s="285"/>
      <c r="O310" s="9"/>
      <c r="P310" s="9"/>
      <c r="AR310" s="3">
        <f t="shared" si="13"/>
        <v>0</v>
      </c>
    </row>
    <row r="311" spans="1:44" x14ac:dyDescent="0.15">
      <c r="A311" s="9"/>
      <c r="B311" s="30" t="s">
        <v>153</v>
      </c>
      <c r="C311" s="9"/>
      <c r="D311" s="9"/>
      <c r="E311" s="9"/>
      <c r="F311" s="9"/>
      <c r="I311" s="283">
        <v>-35195180</v>
      </c>
      <c r="J311" s="284"/>
      <c r="K311" s="284"/>
      <c r="L311" s="284"/>
      <c r="M311" s="284"/>
      <c r="N311" s="285"/>
      <c r="AR311" s="3">
        <f t="shared" si="13"/>
        <v>0</v>
      </c>
    </row>
    <row r="312" spans="1:44" x14ac:dyDescent="0.15">
      <c r="A312" s="9"/>
      <c r="B312" s="32" t="s">
        <v>154</v>
      </c>
      <c r="C312" s="9"/>
      <c r="D312" s="9"/>
      <c r="E312" s="9"/>
      <c r="F312" s="9"/>
      <c r="G312" s="9"/>
      <c r="H312" s="9"/>
      <c r="I312" s="9"/>
      <c r="J312" s="9"/>
      <c r="K312" s="9"/>
      <c r="L312" s="9"/>
      <c r="M312" s="9"/>
      <c r="N312" s="9"/>
      <c r="O312" s="9"/>
      <c r="P312" s="9"/>
      <c r="AR312" s="3">
        <f t="shared" si="13"/>
        <v>0</v>
      </c>
    </row>
    <row r="313" spans="1:44" x14ac:dyDescent="0.15">
      <c r="A313" s="9"/>
      <c r="B313" s="30"/>
      <c r="C313" s="9"/>
      <c r="D313" s="9"/>
      <c r="E313" s="9"/>
      <c r="F313" s="9"/>
      <c r="G313" s="9"/>
      <c r="H313" s="9"/>
      <c r="I313" s="291" t="s">
        <v>155</v>
      </c>
      <c r="J313" s="291"/>
      <c r="K313" s="291"/>
      <c r="L313" s="291"/>
      <c r="M313" s="291"/>
      <c r="N313" s="291"/>
      <c r="O313" s="291"/>
      <c r="P313" s="291"/>
      <c r="Q313" s="291"/>
      <c r="R313" s="291"/>
      <c r="S313" s="291"/>
      <c r="T313" s="291"/>
      <c r="U313" s="291"/>
      <c r="V313" s="291"/>
      <c r="W313" s="291"/>
      <c r="X313" s="291"/>
      <c r="Y313" s="291"/>
      <c r="Z313" s="291"/>
      <c r="AA313" s="125" t="s">
        <v>156</v>
      </c>
      <c r="AB313" s="126"/>
      <c r="AC313" s="126"/>
      <c r="AD313" s="127"/>
      <c r="AR313" s="3">
        <f t="shared" si="13"/>
        <v>0</v>
      </c>
    </row>
    <row r="314" spans="1:44" x14ac:dyDescent="0.15">
      <c r="A314" s="9"/>
      <c r="B314" s="30"/>
      <c r="C314" s="9"/>
      <c r="D314" s="9"/>
      <c r="E314" s="9"/>
      <c r="F314" s="9"/>
      <c r="G314" s="9"/>
      <c r="H314" s="9"/>
      <c r="I314" s="108"/>
      <c r="J314" s="108"/>
      <c r="K314" s="108"/>
      <c r="L314" s="108"/>
      <c r="M314" s="108"/>
      <c r="N314" s="108"/>
      <c r="O314" s="108"/>
      <c r="P314" s="108"/>
      <c r="Q314" s="108"/>
      <c r="R314" s="108"/>
      <c r="S314" s="108"/>
      <c r="T314" s="108"/>
      <c r="U314" s="108"/>
      <c r="V314" s="108"/>
      <c r="W314" s="108"/>
      <c r="X314" s="108"/>
      <c r="Y314" s="108"/>
      <c r="Z314" s="108"/>
      <c r="AA314" s="151"/>
      <c r="AB314" s="152"/>
      <c r="AC314" s="152"/>
      <c r="AD314" s="153"/>
      <c r="AQ314" s="3">
        <v>1</v>
      </c>
      <c r="AR314" s="3">
        <f>IF(AND(COUNTA(I314:AD314)=0, AQ314=1),1,0)</f>
        <v>1</v>
      </c>
    </row>
    <row r="315" spans="1:44" x14ac:dyDescent="0.15">
      <c r="A315" s="9"/>
      <c r="B315" s="30"/>
      <c r="C315" s="9"/>
      <c r="D315" s="9"/>
      <c r="E315" s="9"/>
      <c r="F315" s="9"/>
      <c r="G315" s="9"/>
      <c r="H315" s="9"/>
      <c r="I315" s="108"/>
      <c r="J315" s="108"/>
      <c r="K315" s="108"/>
      <c r="L315" s="108"/>
      <c r="M315" s="108"/>
      <c r="N315" s="108"/>
      <c r="O315" s="108"/>
      <c r="P315" s="108"/>
      <c r="Q315" s="108"/>
      <c r="R315" s="108"/>
      <c r="S315" s="108"/>
      <c r="T315" s="108"/>
      <c r="U315" s="108"/>
      <c r="V315" s="108"/>
      <c r="W315" s="108"/>
      <c r="X315" s="108"/>
      <c r="Y315" s="108"/>
      <c r="Z315" s="108"/>
      <c r="AA315" s="151"/>
      <c r="AB315" s="152"/>
      <c r="AC315" s="152"/>
      <c r="AD315" s="153"/>
      <c r="AQ315" s="3">
        <v>1</v>
      </c>
      <c r="AR315" s="3">
        <f t="shared" ref="AR315:AR316" si="14">IF(AND(COUNTA(I315:AD315)=0, AQ315=1),1,0)</f>
        <v>1</v>
      </c>
    </row>
    <row r="316" spans="1:44" x14ac:dyDescent="0.15">
      <c r="A316" s="9"/>
      <c r="B316" s="30"/>
      <c r="C316" s="9"/>
      <c r="D316" s="9"/>
      <c r="E316" s="9"/>
      <c r="F316" s="9"/>
      <c r="G316" s="9"/>
      <c r="H316" s="9"/>
      <c r="I316" s="108"/>
      <c r="J316" s="108"/>
      <c r="K316" s="108"/>
      <c r="L316" s="108"/>
      <c r="M316" s="108"/>
      <c r="N316" s="108"/>
      <c r="O316" s="108"/>
      <c r="P316" s="108"/>
      <c r="Q316" s="108"/>
      <c r="R316" s="108"/>
      <c r="S316" s="108"/>
      <c r="T316" s="108"/>
      <c r="U316" s="108"/>
      <c r="V316" s="108"/>
      <c r="W316" s="108"/>
      <c r="X316" s="108"/>
      <c r="Y316" s="108"/>
      <c r="Z316" s="108"/>
      <c r="AA316" s="151"/>
      <c r="AB316" s="152"/>
      <c r="AC316" s="152"/>
      <c r="AD316" s="153"/>
      <c r="AQ316" s="3">
        <v>1</v>
      </c>
      <c r="AR316" s="3">
        <f t="shared" si="14"/>
        <v>1</v>
      </c>
    </row>
    <row r="317" spans="1:44" ht="16.5" thickBot="1" x14ac:dyDescent="0.2">
      <c r="AR317" s="3">
        <f t="shared" ref="AR317:AR324" si="15">IF(AND(COUNTA(B317:AP317)=0, AQ317=1),1,0)</f>
        <v>0</v>
      </c>
    </row>
    <row r="318" spans="1:44" ht="20.25" thickBot="1" x14ac:dyDescent="0.2">
      <c r="A318" s="5" t="s">
        <v>157</v>
      </c>
      <c r="B318" s="6"/>
      <c r="C318" s="7"/>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8"/>
      <c r="AR318" s="3">
        <f t="shared" si="15"/>
        <v>0</v>
      </c>
    </row>
    <row r="319" spans="1:44" x14ac:dyDescent="0.15">
      <c r="AR319" s="3">
        <f t="shared" si="15"/>
        <v>0</v>
      </c>
    </row>
    <row r="320" spans="1:44" x14ac:dyDescent="0.15">
      <c r="A320" s="9"/>
      <c r="B320" s="3" t="s">
        <v>158</v>
      </c>
      <c r="C320" s="9"/>
      <c r="D320" s="9"/>
      <c r="E320" s="9"/>
      <c r="F320" s="9"/>
      <c r="G320" s="9"/>
      <c r="H320" s="9"/>
      <c r="I320" s="9"/>
      <c r="J320" s="9"/>
      <c r="K320" s="9"/>
      <c r="L320" s="9"/>
      <c r="M320" s="9"/>
      <c r="N320" s="9"/>
      <c r="O320" s="9"/>
      <c r="P320" s="9"/>
      <c r="AR320" s="3">
        <f t="shared" si="15"/>
        <v>0</v>
      </c>
    </row>
    <row r="321" spans="1:44" x14ac:dyDescent="0.15">
      <c r="A321" s="9"/>
      <c r="B321" s="9" t="s">
        <v>159</v>
      </c>
      <c r="C321" s="9"/>
      <c r="D321" s="9"/>
      <c r="E321" s="9"/>
      <c r="F321" s="9"/>
      <c r="G321" s="9"/>
      <c r="H321" s="9"/>
      <c r="I321" s="122"/>
      <c r="J321" s="124"/>
      <c r="K321" s="124"/>
      <c r="L321" s="124"/>
      <c r="M321" s="124"/>
      <c r="N321" s="123"/>
      <c r="O321" s="9"/>
      <c r="P321" s="9"/>
      <c r="AR321" s="3">
        <f t="shared" si="15"/>
        <v>0</v>
      </c>
    </row>
    <row r="322" spans="1:44" x14ac:dyDescent="0.15">
      <c r="A322" s="9"/>
      <c r="B322" s="9" t="s">
        <v>160</v>
      </c>
      <c r="C322" s="9"/>
      <c r="D322" s="9"/>
      <c r="E322" s="9"/>
      <c r="F322" s="9"/>
      <c r="G322" s="9"/>
      <c r="H322" s="9"/>
      <c r="I322" s="40"/>
      <c r="J322" s="41"/>
      <c r="K322" s="41"/>
      <c r="L322" s="41"/>
      <c r="M322" s="41"/>
      <c r="N322" s="41"/>
      <c r="O322" s="41"/>
      <c r="P322" s="41"/>
      <c r="Q322" s="41"/>
      <c r="R322" s="41"/>
      <c r="S322" s="41"/>
      <c r="T322" s="41"/>
      <c r="U322" s="41"/>
      <c r="V322" s="41"/>
      <c r="W322" s="41"/>
      <c r="X322" s="41"/>
      <c r="Y322" s="41"/>
      <c r="Z322" s="41"/>
      <c r="AA322" s="41"/>
      <c r="AB322" s="41"/>
      <c r="AC322" s="42"/>
      <c r="AQ322" s="3">
        <v>1</v>
      </c>
      <c r="AR322" s="3">
        <f t="shared" si="15"/>
        <v>0</v>
      </c>
    </row>
    <row r="323" spans="1:44" ht="15.75" customHeight="1" x14ac:dyDescent="0.15">
      <c r="B323" s="3" t="s">
        <v>161</v>
      </c>
      <c r="I323" s="116"/>
      <c r="J323" s="117"/>
      <c r="K323" s="117"/>
      <c r="L323" s="117"/>
      <c r="M323" s="117"/>
      <c r="N323" s="117"/>
      <c r="O323" s="117"/>
      <c r="P323" s="117"/>
      <c r="Q323" s="117"/>
      <c r="R323" s="117"/>
      <c r="S323" s="117"/>
      <c r="T323" s="117"/>
      <c r="U323" s="117"/>
      <c r="V323" s="117"/>
      <c r="W323" s="117"/>
      <c r="X323" s="117"/>
      <c r="Y323" s="117"/>
      <c r="Z323" s="117"/>
      <c r="AA323" s="117"/>
      <c r="AB323" s="117"/>
      <c r="AC323" s="118"/>
      <c r="AQ323" s="3">
        <v>1</v>
      </c>
      <c r="AR323" s="3">
        <f t="shared" si="15"/>
        <v>0</v>
      </c>
    </row>
    <row r="324" spans="1:44" x14ac:dyDescent="0.15">
      <c r="B324" s="3" t="s">
        <v>162</v>
      </c>
      <c r="I324" s="154"/>
      <c r="J324" s="155"/>
      <c r="K324" s="155"/>
      <c r="L324" s="155"/>
      <c r="M324" s="155"/>
      <c r="N324" s="156"/>
      <c r="AR324" s="3">
        <f t="shared" si="15"/>
        <v>0</v>
      </c>
    </row>
    <row r="325" spans="1:44" x14ac:dyDescent="0.15">
      <c r="B325" s="3" t="s">
        <v>163</v>
      </c>
      <c r="AR325" s="3">
        <f>IF(AND(COUNTA(I325)=0, AQ325=1),1,0)</f>
        <v>0</v>
      </c>
    </row>
    <row r="326" spans="1:44" x14ac:dyDescent="0.15">
      <c r="B326" s="3" t="s">
        <v>164</v>
      </c>
      <c r="I326" s="40" t="s">
        <v>239</v>
      </c>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2"/>
      <c r="AQ326" s="3">
        <v>1</v>
      </c>
      <c r="AR326" s="3">
        <f t="shared" ref="AR326:AR334" si="16">IF(AND(COUNTA(B326:AP326)=0, AQ326=1),1,0)</f>
        <v>0</v>
      </c>
    </row>
    <row r="327" spans="1:44" x14ac:dyDescent="0.15">
      <c r="I327" s="40"/>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2"/>
      <c r="AQ327" s="3">
        <v>1</v>
      </c>
      <c r="AR327" s="3">
        <f t="shared" si="16"/>
        <v>1</v>
      </c>
    </row>
    <row r="328" spans="1:44" x14ac:dyDescent="0.15">
      <c r="I328" s="40"/>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2"/>
      <c r="AQ328" s="3">
        <v>1</v>
      </c>
      <c r="AR328" s="3">
        <f t="shared" si="16"/>
        <v>1</v>
      </c>
    </row>
    <row r="329" spans="1:44" x14ac:dyDescent="0.15">
      <c r="I329" s="40"/>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2"/>
      <c r="AQ329" s="3">
        <v>1</v>
      </c>
      <c r="AR329" s="3">
        <f t="shared" si="16"/>
        <v>1</v>
      </c>
    </row>
    <row r="330" spans="1:44" x14ac:dyDescent="0.15">
      <c r="I330" s="40"/>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2"/>
      <c r="AQ330" s="3">
        <v>1</v>
      </c>
      <c r="AR330" s="3">
        <f t="shared" si="16"/>
        <v>1</v>
      </c>
    </row>
    <row r="331" spans="1:44" x14ac:dyDescent="0.15">
      <c r="AR331" s="3">
        <f t="shared" si="16"/>
        <v>0</v>
      </c>
    </row>
    <row r="332" spans="1:44" x14ac:dyDescent="0.15">
      <c r="B332" s="3" t="s">
        <v>165</v>
      </c>
      <c r="I332" s="40"/>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2"/>
      <c r="AQ332" s="3">
        <v>1</v>
      </c>
      <c r="AR332" s="3">
        <f t="shared" si="16"/>
        <v>0</v>
      </c>
    </row>
    <row r="333" spans="1:44" x14ac:dyDescent="0.15">
      <c r="I333" s="40"/>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2"/>
      <c r="AQ333" s="3">
        <v>1</v>
      </c>
      <c r="AR333" s="3">
        <f t="shared" si="16"/>
        <v>1</v>
      </c>
    </row>
    <row r="334" spans="1:44" x14ac:dyDescent="0.15">
      <c r="I334" s="40"/>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2"/>
      <c r="AQ334" s="3">
        <v>1</v>
      </c>
      <c r="AR334" s="3">
        <f t="shared" si="16"/>
        <v>1</v>
      </c>
    </row>
    <row r="335" spans="1:44" x14ac:dyDescent="0.15">
      <c r="I335" s="40"/>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2"/>
      <c r="AQ335" s="3">
        <v>1</v>
      </c>
      <c r="AR335" s="3">
        <f t="shared" ref="AR335:AR347" si="17">IF(AND(COUNTA(B335:AP335)=0, AQ335=1),1,0)</f>
        <v>1</v>
      </c>
    </row>
    <row r="336" spans="1:44" x14ac:dyDescent="0.15">
      <c r="I336" s="40"/>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2"/>
      <c r="AQ336" s="3">
        <v>1</v>
      </c>
      <c r="AR336" s="3">
        <f t="shared" si="17"/>
        <v>1</v>
      </c>
    </row>
    <row r="337" spans="1:44" ht="16.5" thickBot="1" x14ac:dyDescent="0.2">
      <c r="AR337" s="3">
        <f t="shared" si="17"/>
        <v>0</v>
      </c>
    </row>
    <row r="338" spans="1:44" ht="20.25" thickBot="1" x14ac:dyDescent="0.2">
      <c r="A338" s="5" t="s">
        <v>166</v>
      </c>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8"/>
      <c r="AR338" s="3">
        <f t="shared" si="17"/>
        <v>0</v>
      </c>
    </row>
    <row r="339" spans="1:44" x14ac:dyDescent="0.15">
      <c r="AR339" s="3">
        <f t="shared" si="17"/>
        <v>0</v>
      </c>
    </row>
    <row r="340" spans="1:44" x14ac:dyDescent="0.15">
      <c r="B340" s="3" t="s">
        <v>167</v>
      </c>
      <c r="AR340" s="3">
        <f t="shared" si="17"/>
        <v>0</v>
      </c>
    </row>
    <row r="341" spans="1:44" x14ac:dyDescent="0.15">
      <c r="B341" s="10" t="s">
        <v>168</v>
      </c>
      <c r="C341" s="12"/>
      <c r="D341" s="12"/>
      <c r="E341" s="12"/>
      <c r="F341" s="12"/>
      <c r="G341" s="12"/>
      <c r="H341" s="12"/>
      <c r="I341" s="12"/>
      <c r="J341" s="12"/>
      <c r="K341" s="12"/>
      <c r="L341" s="12"/>
      <c r="M341" s="12"/>
      <c r="N341" s="12"/>
      <c r="O341" s="11"/>
      <c r="P341" s="122" t="s">
        <v>237</v>
      </c>
      <c r="Q341" s="124"/>
      <c r="R341" s="124"/>
      <c r="S341" s="124"/>
      <c r="T341" s="123"/>
      <c r="U341" s="9"/>
      <c r="V341" s="9"/>
      <c r="W341" s="9"/>
      <c r="X341" s="9"/>
      <c r="Y341" s="9"/>
      <c r="Z341" s="9"/>
      <c r="AA341" s="9"/>
      <c r="AB341" s="9"/>
      <c r="AC341" s="9"/>
      <c r="AD341" s="9"/>
      <c r="AE341" s="9"/>
      <c r="AF341" s="9"/>
      <c r="AG341" s="9"/>
      <c r="AH341" s="9"/>
      <c r="AI341" s="9"/>
      <c r="AJ341" s="9"/>
      <c r="AK341" s="9"/>
      <c r="AL341" s="9"/>
      <c r="AM341" s="9"/>
      <c r="AN341" s="9"/>
      <c r="AO341" s="9"/>
      <c r="AP341" s="9"/>
      <c r="AR341" s="3">
        <f t="shared" si="17"/>
        <v>0</v>
      </c>
    </row>
    <row r="342" spans="1:44" x14ac:dyDescent="0.15">
      <c r="B342" s="10" t="s">
        <v>169</v>
      </c>
      <c r="C342" s="12"/>
      <c r="D342" s="12"/>
      <c r="E342" s="12"/>
      <c r="F342" s="12"/>
      <c r="G342" s="12"/>
      <c r="H342" s="12"/>
      <c r="I342" s="12"/>
      <c r="J342" s="12"/>
      <c r="K342" s="12"/>
      <c r="L342" s="12"/>
      <c r="M342" s="12"/>
      <c r="N342" s="12"/>
      <c r="O342" s="11"/>
      <c r="P342" s="122" t="s">
        <v>272</v>
      </c>
      <c r="Q342" s="124"/>
      <c r="R342" s="124"/>
      <c r="S342" s="124"/>
      <c r="T342" s="123"/>
      <c r="U342" s="9"/>
      <c r="V342" s="9"/>
      <c r="W342" s="9"/>
      <c r="X342" s="9"/>
      <c r="Y342" s="9"/>
      <c r="Z342" s="9"/>
      <c r="AA342" s="9"/>
      <c r="AB342" s="9"/>
      <c r="AC342" s="9"/>
      <c r="AD342" s="9"/>
      <c r="AE342" s="9"/>
      <c r="AF342" s="9"/>
      <c r="AG342" s="9"/>
      <c r="AH342" s="9"/>
      <c r="AI342" s="9"/>
      <c r="AJ342" s="9"/>
      <c r="AK342" s="9"/>
      <c r="AL342" s="9"/>
      <c r="AM342" s="9"/>
      <c r="AN342" s="9"/>
      <c r="AO342" s="9"/>
      <c r="AP342" s="9"/>
      <c r="AR342" s="3">
        <f t="shared" si="17"/>
        <v>0</v>
      </c>
    </row>
    <row r="343" spans="1:44" x14ac:dyDescent="0.15">
      <c r="B343" s="13" t="s">
        <v>170</v>
      </c>
      <c r="C343" s="14"/>
      <c r="D343" s="14"/>
      <c r="E343" s="14"/>
      <c r="F343" s="14"/>
      <c r="G343" s="14"/>
      <c r="H343" s="14"/>
      <c r="I343" s="14"/>
      <c r="J343" s="14"/>
      <c r="K343" s="14"/>
      <c r="L343" s="14"/>
      <c r="M343" s="14"/>
      <c r="N343" s="14"/>
      <c r="O343" s="15"/>
      <c r="P343" s="295" t="s">
        <v>272</v>
      </c>
      <c r="Q343" s="296"/>
      <c r="R343" s="296"/>
      <c r="S343" s="296"/>
      <c r="T343" s="297"/>
      <c r="U343" s="9"/>
      <c r="V343" s="9"/>
      <c r="W343" s="9"/>
      <c r="X343" s="9"/>
      <c r="Y343" s="9"/>
      <c r="Z343" s="9"/>
      <c r="AA343" s="9"/>
      <c r="AB343" s="9"/>
      <c r="AC343" s="9"/>
      <c r="AD343" s="9"/>
      <c r="AE343" s="9"/>
      <c r="AF343" s="9"/>
      <c r="AG343" s="9"/>
      <c r="AH343" s="9"/>
      <c r="AI343" s="9"/>
      <c r="AJ343" s="9"/>
      <c r="AK343" s="9"/>
      <c r="AL343" s="9"/>
      <c r="AM343" s="9"/>
      <c r="AN343" s="9"/>
      <c r="AO343" s="9"/>
      <c r="AP343" s="9"/>
      <c r="AR343" s="3">
        <f t="shared" si="17"/>
        <v>0</v>
      </c>
    </row>
    <row r="344" spans="1:44" x14ac:dyDescent="0.15">
      <c r="B344" s="10" t="s">
        <v>171</v>
      </c>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06" t="s">
        <v>237</v>
      </c>
      <c r="AI344" s="106"/>
      <c r="AJ344" s="106"/>
      <c r="AK344" s="106"/>
      <c r="AL344" s="106"/>
      <c r="AM344" s="9"/>
      <c r="AN344" s="9"/>
      <c r="AO344" s="9"/>
      <c r="AP344" s="9"/>
      <c r="AR344" s="3">
        <f t="shared" si="17"/>
        <v>0</v>
      </c>
    </row>
    <row r="345" spans="1:44" ht="15.75" customHeight="1" x14ac:dyDescent="0.15">
      <c r="B345" s="10" t="s">
        <v>172</v>
      </c>
      <c r="C345" s="12"/>
      <c r="D345" s="12"/>
      <c r="E345" s="12"/>
      <c r="F345" s="12"/>
      <c r="G345" s="12"/>
      <c r="H345" s="12"/>
      <c r="I345" s="12"/>
      <c r="J345" s="12"/>
      <c r="K345" s="12"/>
      <c r="L345" s="12"/>
      <c r="M345" s="12"/>
      <c r="N345" s="128"/>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29"/>
      <c r="AL345" s="130"/>
      <c r="AM345" s="9"/>
      <c r="AN345" s="9"/>
      <c r="AO345" s="9"/>
      <c r="AP345" s="9"/>
      <c r="AR345" s="3">
        <f t="shared" si="17"/>
        <v>0</v>
      </c>
    </row>
    <row r="346" spans="1:44" x14ac:dyDescent="0.15">
      <c r="B346" s="10" t="s">
        <v>173</v>
      </c>
      <c r="C346" s="12"/>
      <c r="D346" s="12"/>
      <c r="E346" s="12"/>
      <c r="F346" s="12"/>
      <c r="G346" s="12"/>
      <c r="H346" s="12"/>
      <c r="I346" s="12"/>
      <c r="J346" s="12"/>
      <c r="K346" s="12"/>
      <c r="L346" s="12"/>
      <c r="M346" s="12"/>
      <c r="N346" s="19"/>
      <c r="O346" s="20"/>
      <c r="P346" s="292" t="s">
        <v>272</v>
      </c>
      <c r="Q346" s="293"/>
      <c r="R346" s="293"/>
      <c r="S346" s="293"/>
      <c r="T346" s="294"/>
      <c r="U346" s="9"/>
      <c r="V346" s="9"/>
      <c r="W346" s="9"/>
      <c r="X346" s="9"/>
      <c r="Y346" s="9"/>
      <c r="Z346" s="9"/>
      <c r="AA346" s="9"/>
      <c r="AB346" s="9"/>
      <c r="AC346" s="9"/>
      <c r="AD346" s="9"/>
      <c r="AE346" s="9"/>
      <c r="AF346" s="9"/>
      <c r="AG346" s="9"/>
      <c r="AH346" s="9"/>
      <c r="AI346" s="9"/>
      <c r="AJ346" s="9"/>
      <c r="AK346" s="9"/>
      <c r="AL346" s="9"/>
      <c r="AM346" s="9"/>
      <c r="AN346" s="9"/>
      <c r="AO346" s="9"/>
      <c r="AP346" s="9"/>
      <c r="AR346" s="3">
        <f t="shared" si="17"/>
        <v>0</v>
      </c>
    </row>
    <row r="347" spans="1:44" x14ac:dyDescent="0.15">
      <c r="B347" s="10" t="s">
        <v>174</v>
      </c>
      <c r="C347" s="12"/>
      <c r="D347" s="12"/>
      <c r="E347" s="12"/>
      <c r="F347" s="12"/>
      <c r="G347" s="12"/>
      <c r="H347" s="12"/>
      <c r="I347" s="12"/>
      <c r="J347" s="12"/>
      <c r="K347" s="12"/>
      <c r="L347" s="12"/>
      <c r="M347" s="12"/>
      <c r="N347" s="12"/>
      <c r="O347" s="11"/>
      <c r="P347" s="122" t="s">
        <v>272</v>
      </c>
      <c r="Q347" s="124"/>
      <c r="R347" s="124"/>
      <c r="S347" s="124"/>
      <c r="T347" s="123"/>
      <c r="U347" s="9"/>
      <c r="V347" s="9"/>
      <c r="W347" s="9"/>
      <c r="X347" s="9"/>
      <c r="Y347" s="9"/>
      <c r="Z347" s="9"/>
      <c r="AA347" s="9"/>
      <c r="AB347" s="9"/>
      <c r="AC347" s="9"/>
      <c r="AD347" s="9"/>
      <c r="AE347" s="9"/>
      <c r="AF347" s="9"/>
      <c r="AG347" s="9"/>
      <c r="AH347" s="9"/>
      <c r="AI347" s="9"/>
      <c r="AJ347" s="9"/>
      <c r="AK347" s="9"/>
      <c r="AL347" s="9"/>
      <c r="AM347" s="9"/>
      <c r="AN347" s="9"/>
      <c r="AO347" s="9"/>
      <c r="AP347" s="9"/>
      <c r="AR347" s="3">
        <f t="shared" si="17"/>
        <v>0</v>
      </c>
    </row>
  </sheetData>
  <sheetProtection formatRows="0"/>
  <autoFilter ref="AR1:AR347"/>
  <dataConsolidate/>
  <mergeCells count="805">
    <mergeCell ref="N345:AL345"/>
    <mergeCell ref="P346:T346"/>
    <mergeCell ref="P347:T347"/>
    <mergeCell ref="I335:AP335"/>
    <mergeCell ref="I336:AP336"/>
    <mergeCell ref="P341:T341"/>
    <mergeCell ref="P342:T342"/>
    <mergeCell ref="P343:T343"/>
    <mergeCell ref="AH344:AL344"/>
    <mergeCell ref="I321:N321"/>
    <mergeCell ref="I322:AC322"/>
    <mergeCell ref="I314:Z314"/>
    <mergeCell ref="AA314:AD314"/>
    <mergeCell ref="I315:Z315"/>
    <mergeCell ref="AA315:AD315"/>
    <mergeCell ref="I316:Z316"/>
    <mergeCell ref="AA316:AD316"/>
    <mergeCell ref="I334:AP334"/>
    <mergeCell ref="I329:AP329"/>
    <mergeCell ref="I330:AP330"/>
    <mergeCell ref="I332:AP332"/>
    <mergeCell ref="I333:AP333"/>
    <mergeCell ref="I326:AP326"/>
    <mergeCell ref="I327:AP327"/>
    <mergeCell ref="I328:AP328"/>
    <mergeCell ref="I323:AC323"/>
    <mergeCell ref="I324:N324"/>
    <mergeCell ref="I307:L307"/>
    <mergeCell ref="I309:N309"/>
    <mergeCell ref="I310:N310"/>
    <mergeCell ref="I311:N311"/>
    <mergeCell ref="I313:Z313"/>
    <mergeCell ref="AA313:AD313"/>
    <mergeCell ref="I301:L301"/>
    <mergeCell ref="I302:L302"/>
    <mergeCell ref="I303:L303"/>
    <mergeCell ref="I304:L304"/>
    <mergeCell ref="I305:L305"/>
    <mergeCell ref="I306:L306"/>
    <mergeCell ref="O292:T292"/>
    <mergeCell ref="O293:T293"/>
    <mergeCell ref="O294:T294"/>
    <mergeCell ref="O295:T295"/>
    <mergeCell ref="V295:AA295"/>
    <mergeCell ref="O284:T284"/>
    <mergeCell ref="O286:T286"/>
    <mergeCell ref="O287:T287"/>
    <mergeCell ref="O288:T288"/>
    <mergeCell ref="O289:T289"/>
    <mergeCell ref="O291:T291"/>
    <mergeCell ref="B277:C278"/>
    <mergeCell ref="D277:Q277"/>
    <mergeCell ref="R277:AP277"/>
    <mergeCell ref="D278:AP278"/>
    <mergeCell ref="B279:C280"/>
    <mergeCell ref="D279:Q279"/>
    <mergeCell ref="R279:AP279"/>
    <mergeCell ref="D280:AP280"/>
    <mergeCell ref="B275:C276"/>
    <mergeCell ref="D275:Q275"/>
    <mergeCell ref="R275:AP275"/>
    <mergeCell ref="D276:AP276"/>
    <mergeCell ref="B273:C274"/>
    <mergeCell ref="D273:Q273"/>
    <mergeCell ref="R273:AP273"/>
    <mergeCell ref="D274:AP274"/>
    <mergeCell ref="B258:AP263"/>
    <mergeCell ref="B267:C270"/>
    <mergeCell ref="D267:Q268"/>
    <mergeCell ref="R267:AP268"/>
    <mergeCell ref="D269:AP270"/>
    <mergeCell ref="B271:C272"/>
    <mergeCell ref="D271:Q271"/>
    <mergeCell ref="R271:AP271"/>
    <mergeCell ref="D272:AP272"/>
    <mergeCell ref="N254:S254"/>
    <mergeCell ref="T254:X254"/>
    <mergeCell ref="Y254:AD254"/>
    <mergeCell ref="AE254:AJ254"/>
    <mergeCell ref="AK254:AP254"/>
    <mergeCell ref="D250:G250"/>
    <mergeCell ref="H250:M250"/>
    <mergeCell ref="N250:S250"/>
    <mergeCell ref="T250:X250"/>
    <mergeCell ref="Y250:AD250"/>
    <mergeCell ref="AE250:AJ250"/>
    <mergeCell ref="AB252:AD252"/>
    <mergeCell ref="AE252:AI252"/>
    <mergeCell ref="AJ252:AL252"/>
    <mergeCell ref="AM252:AP252"/>
    <mergeCell ref="AK250:AP250"/>
    <mergeCell ref="B247:B250"/>
    <mergeCell ref="C247:C250"/>
    <mergeCell ref="D247:G247"/>
    <mergeCell ref="H247:X247"/>
    <mergeCell ref="B251:B254"/>
    <mergeCell ref="C251:C254"/>
    <mergeCell ref="D251:G251"/>
    <mergeCell ref="H251:X251"/>
    <mergeCell ref="Y251:AP251"/>
    <mergeCell ref="D252:F252"/>
    <mergeCell ref="G252:L252"/>
    <mergeCell ref="M252:X252"/>
    <mergeCell ref="Y252:AA252"/>
    <mergeCell ref="D253:G253"/>
    <mergeCell ref="H253:M253"/>
    <mergeCell ref="N253:S253"/>
    <mergeCell ref="T253:X253"/>
    <mergeCell ref="Y253:AD253"/>
    <mergeCell ref="AE253:AJ253"/>
    <mergeCell ref="Y247:AP247"/>
    <mergeCell ref="AK253:AP253"/>
    <mergeCell ref="D254:G254"/>
    <mergeCell ref="H254:M254"/>
    <mergeCell ref="AE248:AI248"/>
    <mergeCell ref="AJ248:AL248"/>
    <mergeCell ref="AM248:AP248"/>
    <mergeCell ref="D249:G249"/>
    <mergeCell ref="H249:M249"/>
    <mergeCell ref="N249:S249"/>
    <mergeCell ref="T249:X249"/>
    <mergeCell ref="Y249:AD249"/>
    <mergeCell ref="AE249:AJ249"/>
    <mergeCell ref="AK249:AP249"/>
    <mergeCell ref="D248:F248"/>
    <mergeCell ref="G248:L248"/>
    <mergeCell ref="M248:X248"/>
    <mergeCell ref="Y248:AA248"/>
    <mergeCell ref="AB248:AD248"/>
    <mergeCell ref="Y241:AD242"/>
    <mergeCell ref="AE241:AJ242"/>
    <mergeCell ref="AK245:AP245"/>
    <mergeCell ref="D246:G246"/>
    <mergeCell ref="H246:M246"/>
    <mergeCell ref="N246:S246"/>
    <mergeCell ref="T246:X246"/>
    <mergeCell ref="Y246:AD246"/>
    <mergeCell ref="AE246:AJ246"/>
    <mergeCell ref="AK246:AP246"/>
    <mergeCell ref="AB244:AD244"/>
    <mergeCell ref="AE244:AI244"/>
    <mergeCell ref="AJ244:AL244"/>
    <mergeCell ref="AM244:AP244"/>
    <mergeCell ref="D245:G245"/>
    <mergeCell ref="H245:M245"/>
    <mergeCell ref="N245:S245"/>
    <mergeCell ref="T245:X245"/>
    <mergeCell ref="Y245:AD245"/>
    <mergeCell ref="AE245:AJ245"/>
    <mergeCell ref="B243:B246"/>
    <mergeCell ref="C243:C246"/>
    <mergeCell ref="D243:G243"/>
    <mergeCell ref="H243:X243"/>
    <mergeCell ref="Y243:AP243"/>
    <mergeCell ref="D244:F244"/>
    <mergeCell ref="G244:L244"/>
    <mergeCell ref="M244:X244"/>
    <mergeCell ref="Y244:AA244"/>
    <mergeCell ref="B233:B242"/>
    <mergeCell ref="C233:C242"/>
    <mergeCell ref="D233:G234"/>
    <mergeCell ref="H233:X234"/>
    <mergeCell ref="Y233:AP234"/>
    <mergeCell ref="D235:X237"/>
    <mergeCell ref="Y235:AA237"/>
    <mergeCell ref="AB235:AD237"/>
    <mergeCell ref="AE235:AI237"/>
    <mergeCell ref="AJ235:AL237"/>
    <mergeCell ref="AM235:AP237"/>
    <mergeCell ref="D238:AP238"/>
    <mergeCell ref="D239:G240"/>
    <mergeCell ref="H239:M240"/>
    <mergeCell ref="N239:S240"/>
    <mergeCell ref="T239:X240"/>
    <mergeCell ref="Y239:AD240"/>
    <mergeCell ref="AE239:AJ240"/>
    <mergeCell ref="AK239:AP240"/>
    <mergeCell ref="AK241:AP242"/>
    <mergeCell ref="D241:G242"/>
    <mergeCell ref="H241:M242"/>
    <mergeCell ref="N241:S242"/>
    <mergeCell ref="T241:X242"/>
    <mergeCell ref="AJ227:AL227"/>
    <mergeCell ref="AM227:AP227"/>
    <mergeCell ref="D228:G228"/>
    <mergeCell ref="H228:M228"/>
    <mergeCell ref="N228:S228"/>
    <mergeCell ref="T228:X228"/>
    <mergeCell ref="Y228:AD228"/>
    <mergeCell ref="AE228:AJ228"/>
    <mergeCell ref="AK228:AP228"/>
    <mergeCell ref="D224:G224"/>
    <mergeCell ref="H224:M224"/>
    <mergeCell ref="N224:S224"/>
    <mergeCell ref="T224:X224"/>
    <mergeCell ref="Y224:AD224"/>
    <mergeCell ref="AE224:AJ224"/>
    <mergeCell ref="B226:B229"/>
    <mergeCell ref="C226:C229"/>
    <mergeCell ref="D226:G226"/>
    <mergeCell ref="H226:X226"/>
    <mergeCell ref="Y226:AP226"/>
    <mergeCell ref="D227:F227"/>
    <mergeCell ref="G227:L227"/>
    <mergeCell ref="M227:X227"/>
    <mergeCell ref="Y227:AA227"/>
    <mergeCell ref="AB227:AD227"/>
    <mergeCell ref="AK229:AP229"/>
    <mergeCell ref="D229:G229"/>
    <mergeCell ref="H229:M229"/>
    <mergeCell ref="N229:S229"/>
    <mergeCell ref="T229:X229"/>
    <mergeCell ref="Y229:AD229"/>
    <mergeCell ref="AE229:AJ229"/>
    <mergeCell ref="AE227:AI227"/>
    <mergeCell ref="N225:S225"/>
    <mergeCell ref="T225:X225"/>
    <mergeCell ref="Y225:AD225"/>
    <mergeCell ref="AE225:AJ225"/>
    <mergeCell ref="AK225:AP225"/>
    <mergeCell ref="AB223:AD223"/>
    <mergeCell ref="AE223:AI223"/>
    <mergeCell ref="AJ223:AL223"/>
    <mergeCell ref="AM223:AP223"/>
    <mergeCell ref="AK221:AP221"/>
    <mergeCell ref="B222:B225"/>
    <mergeCell ref="C222:C225"/>
    <mergeCell ref="D222:G222"/>
    <mergeCell ref="H222:X222"/>
    <mergeCell ref="Y222:AP222"/>
    <mergeCell ref="D223:F223"/>
    <mergeCell ref="G223:L223"/>
    <mergeCell ref="M223:X223"/>
    <mergeCell ref="Y223:AA223"/>
    <mergeCell ref="D221:G221"/>
    <mergeCell ref="H221:M221"/>
    <mergeCell ref="N221:S221"/>
    <mergeCell ref="T221:X221"/>
    <mergeCell ref="Y221:AD221"/>
    <mergeCell ref="AE221:AJ221"/>
    <mergeCell ref="B218:B221"/>
    <mergeCell ref="C218:C221"/>
    <mergeCell ref="D218:G218"/>
    <mergeCell ref="H218:X218"/>
    <mergeCell ref="Y218:AP218"/>
    <mergeCell ref="AK224:AP224"/>
    <mergeCell ref="D225:G225"/>
    <mergeCell ref="H225:M225"/>
    <mergeCell ref="D220:G220"/>
    <mergeCell ref="H220:M220"/>
    <mergeCell ref="N220:S220"/>
    <mergeCell ref="T220:X220"/>
    <mergeCell ref="Y220:AD220"/>
    <mergeCell ref="AE220:AJ220"/>
    <mergeCell ref="AK220:AP220"/>
    <mergeCell ref="D219:F219"/>
    <mergeCell ref="G219:L219"/>
    <mergeCell ref="M219:X219"/>
    <mergeCell ref="Y219:AA219"/>
    <mergeCell ref="AB219:AD219"/>
    <mergeCell ref="N212:S213"/>
    <mergeCell ref="T212:X213"/>
    <mergeCell ref="AE219:AI219"/>
    <mergeCell ref="AJ219:AL219"/>
    <mergeCell ref="AM219:AP219"/>
    <mergeCell ref="N217:S217"/>
    <mergeCell ref="T217:X217"/>
    <mergeCell ref="Y217:AD217"/>
    <mergeCell ref="AE217:AJ217"/>
    <mergeCell ref="AK217:AP217"/>
    <mergeCell ref="AB215:AD215"/>
    <mergeCell ref="AE215:AI215"/>
    <mergeCell ref="AJ215:AL215"/>
    <mergeCell ref="AM215:AP215"/>
    <mergeCell ref="B204:B213"/>
    <mergeCell ref="C204:C213"/>
    <mergeCell ref="D204:G205"/>
    <mergeCell ref="H204:X205"/>
    <mergeCell ref="Y204:AP205"/>
    <mergeCell ref="AM206:AP208"/>
    <mergeCell ref="D209:AP209"/>
    <mergeCell ref="D210:G211"/>
    <mergeCell ref="H210:M211"/>
    <mergeCell ref="N210:S211"/>
    <mergeCell ref="T210:X211"/>
    <mergeCell ref="Y210:AD211"/>
    <mergeCell ref="AE210:AJ211"/>
    <mergeCell ref="AK210:AP211"/>
    <mergeCell ref="D206:X208"/>
    <mergeCell ref="Y206:AA208"/>
    <mergeCell ref="AB206:AD208"/>
    <mergeCell ref="AE206:AI208"/>
    <mergeCell ref="AJ206:AL208"/>
    <mergeCell ref="AK212:AP213"/>
    <mergeCell ref="Y212:AD213"/>
    <mergeCell ref="AE212:AJ213"/>
    <mergeCell ref="D212:G213"/>
    <mergeCell ref="H212:M213"/>
    <mergeCell ref="B214:B217"/>
    <mergeCell ref="C214:C217"/>
    <mergeCell ref="D214:G214"/>
    <mergeCell ref="H214:X214"/>
    <mergeCell ref="Y214:AP214"/>
    <mergeCell ref="D215:F215"/>
    <mergeCell ref="G215:L215"/>
    <mergeCell ref="M215:X215"/>
    <mergeCell ref="Y215:AA215"/>
    <mergeCell ref="D216:G216"/>
    <mergeCell ref="H216:M216"/>
    <mergeCell ref="N216:S216"/>
    <mergeCell ref="T216:X216"/>
    <mergeCell ref="Y216:AD216"/>
    <mergeCell ref="AE216:AJ216"/>
    <mergeCell ref="AK216:AP216"/>
    <mergeCell ref="D217:G217"/>
    <mergeCell ref="H217:M217"/>
    <mergeCell ref="B197:B200"/>
    <mergeCell ref="C197:C200"/>
    <mergeCell ref="D197:G197"/>
    <mergeCell ref="H197:X197"/>
    <mergeCell ref="Y197:AP197"/>
    <mergeCell ref="D198:F198"/>
    <mergeCell ref="G198:L198"/>
    <mergeCell ref="M198:X198"/>
    <mergeCell ref="Y198:AA198"/>
    <mergeCell ref="AK199:AP199"/>
    <mergeCell ref="D200:G200"/>
    <mergeCell ref="H200:M200"/>
    <mergeCell ref="N200:S200"/>
    <mergeCell ref="T200:X200"/>
    <mergeCell ref="Y200:AD200"/>
    <mergeCell ref="AE200:AJ200"/>
    <mergeCell ref="AK200:AP200"/>
    <mergeCell ref="AB198:AD198"/>
    <mergeCell ref="D199:G199"/>
    <mergeCell ref="H199:M199"/>
    <mergeCell ref="N199:S199"/>
    <mergeCell ref="T199:X199"/>
    <mergeCell ref="Y199:AD199"/>
    <mergeCell ref="AE199:AJ199"/>
    <mergeCell ref="Y196:AD196"/>
    <mergeCell ref="AE196:AJ196"/>
    <mergeCell ref="AK196:AP196"/>
    <mergeCell ref="AB194:AD194"/>
    <mergeCell ref="AE194:AI194"/>
    <mergeCell ref="AJ194:AL194"/>
    <mergeCell ref="AM194:AP194"/>
    <mergeCell ref="AK195:AP195"/>
    <mergeCell ref="D195:G195"/>
    <mergeCell ref="H195:M195"/>
    <mergeCell ref="N195:S195"/>
    <mergeCell ref="T195:X195"/>
    <mergeCell ref="Y195:AD195"/>
    <mergeCell ref="AE195:AJ195"/>
    <mergeCell ref="D196:G196"/>
    <mergeCell ref="H196:M196"/>
    <mergeCell ref="N196:S196"/>
    <mergeCell ref="T196:X196"/>
    <mergeCell ref="AE198:AI198"/>
    <mergeCell ref="AJ198:AL198"/>
    <mergeCell ref="AM198:AP198"/>
    <mergeCell ref="AK192:AP192"/>
    <mergeCell ref="B193:B196"/>
    <mergeCell ref="C193:C196"/>
    <mergeCell ref="D193:G193"/>
    <mergeCell ref="H193:X193"/>
    <mergeCell ref="Y193:AP193"/>
    <mergeCell ref="D194:F194"/>
    <mergeCell ref="G194:L194"/>
    <mergeCell ref="M194:X194"/>
    <mergeCell ref="Y194:AA194"/>
    <mergeCell ref="D192:G192"/>
    <mergeCell ref="H192:M192"/>
    <mergeCell ref="N192:S192"/>
    <mergeCell ref="T192:X192"/>
    <mergeCell ref="Y192:AD192"/>
    <mergeCell ref="AE192:AJ192"/>
    <mergeCell ref="B189:B192"/>
    <mergeCell ref="C189:C192"/>
    <mergeCell ref="D189:G189"/>
    <mergeCell ref="H189:X189"/>
    <mergeCell ref="Y189:AP189"/>
    <mergeCell ref="AE190:AI190"/>
    <mergeCell ref="AJ190:AL190"/>
    <mergeCell ref="AM190:AP190"/>
    <mergeCell ref="N188:S188"/>
    <mergeCell ref="T188:X188"/>
    <mergeCell ref="Y188:AD188"/>
    <mergeCell ref="AE188:AJ188"/>
    <mergeCell ref="AK188:AP188"/>
    <mergeCell ref="D191:G191"/>
    <mergeCell ref="H191:M191"/>
    <mergeCell ref="N191:S191"/>
    <mergeCell ref="T191:X191"/>
    <mergeCell ref="Y191:AD191"/>
    <mergeCell ref="AE191:AJ191"/>
    <mergeCell ref="AK191:AP191"/>
    <mergeCell ref="D190:F190"/>
    <mergeCell ref="G190:L190"/>
    <mergeCell ref="M190:X190"/>
    <mergeCell ref="Y190:AA190"/>
    <mergeCell ref="AB190:AD190"/>
    <mergeCell ref="D184:G184"/>
    <mergeCell ref="H184:M184"/>
    <mergeCell ref="N184:S184"/>
    <mergeCell ref="T184:X184"/>
    <mergeCell ref="Y184:AD184"/>
    <mergeCell ref="AE184:AJ184"/>
    <mergeCell ref="B181:B184"/>
    <mergeCell ref="C181:C184"/>
    <mergeCell ref="D181:G181"/>
    <mergeCell ref="H181:X181"/>
    <mergeCell ref="Y181:AP181"/>
    <mergeCell ref="AE182:AI182"/>
    <mergeCell ref="AJ182:AL182"/>
    <mergeCell ref="AM182:AP182"/>
    <mergeCell ref="D183:G183"/>
    <mergeCell ref="H183:M183"/>
    <mergeCell ref="N183:S183"/>
    <mergeCell ref="T183:X183"/>
    <mergeCell ref="Y183:AD183"/>
    <mergeCell ref="AE183:AJ183"/>
    <mergeCell ref="AK183:AP183"/>
    <mergeCell ref="D182:F182"/>
    <mergeCell ref="G182:L182"/>
    <mergeCell ref="M182:X182"/>
    <mergeCell ref="B185:B188"/>
    <mergeCell ref="C185:C188"/>
    <mergeCell ref="D185:G185"/>
    <mergeCell ref="H185:X185"/>
    <mergeCell ref="Y185:AP185"/>
    <mergeCell ref="D186:F186"/>
    <mergeCell ref="G186:L186"/>
    <mergeCell ref="M186:X186"/>
    <mergeCell ref="Y186:AA186"/>
    <mergeCell ref="D187:G187"/>
    <mergeCell ref="H187:M187"/>
    <mergeCell ref="N187:S187"/>
    <mergeCell ref="T187:X187"/>
    <mergeCell ref="Y187:AD187"/>
    <mergeCell ref="AE187:AJ187"/>
    <mergeCell ref="AK187:AP187"/>
    <mergeCell ref="D188:G188"/>
    <mergeCell ref="H188:M188"/>
    <mergeCell ref="Y182:AA182"/>
    <mergeCell ref="AB182:AD182"/>
    <mergeCell ref="AB186:AD186"/>
    <mergeCell ref="AE186:AI186"/>
    <mergeCell ref="AJ186:AL186"/>
    <mergeCell ref="AM186:AP186"/>
    <mergeCell ref="AK184:AP184"/>
    <mergeCell ref="T175:X176"/>
    <mergeCell ref="Y175:AD176"/>
    <mergeCell ref="AE175:AJ176"/>
    <mergeCell ref="AK175:AP176"/>
    <mergeCell ref="Y177:AP177"/>
    <mergeCell ref="Y178:AA178"/>
    <mergeCell ref="AB178:AD178"/>
    <mergeCell ref="AE178:AI178"/>
    <mergeCell ref="AJ178:AL178"/>
    <mergeCell ref="AM178:AP178"/>
    <mergeCell ref="Y179:AD179"/>
    <mergeCell ref="AE179:AJ179"/>
    <mergeCell ref="AK179:AP179"/>
    <mergeCell ref="Y180:AD180"/>
    <mergeCell ref="AE180:AJ180"/>
    <mergeCell ref="AK180:AP180"/>
    <mergeCell ref="B167:B176"/>
    <mergeCell ref="C167:C176"/>
    <mergeCell ref="D167:G168"/>
    <mergeCell ref="H167:X168"/>
    <mergeCell ref="Y167:AP168"/>
    <mergeCell ref="D169:X171"/>
    <mergeCell ref="D172:AP172"/>
    <mergeCell ref="AK173:AP174"/>
    <mergeCell ref="D175:G176"/>
    <mergeCell ref="H175:M176"/>
    <mergeCell ref="N175:S176"/>
    <mergeCell ref="Y169:AA171"/>
    <mergeCell ref="AB169:AD171"/>
    <mergeCell ref="AE169:AI171"/>
    <mergeCell ref="AJ169:AL171"/>
    <mergeCell ref="AM169:AP171"/>
    <mergeCell ref="P160:AP160"/>
    <mergeCell ref="F162:V163"/>
    <mergeCell ref="D173:G174"/>
    <mergeCell ref="H173:M174"/>
    <mergeCell ref="N173:S174"/>
    <mergeCell ref="T173:X174"/>
    <mergeCell ref="Y173:AD174"/>
    <mergeCell ref="AE173:AJ174"/>
    <mergeCell ref="B110:C112"/>
    <mergeCell ref="D110:E112"/>
    <mergeCell ref="F110:G112"/>
    <mergeCell ref="H110:I112"/>
    <mergeCell ref="J110:K112"/>
    <mergeCell ref="L110:AP112"/>
    <mergeCell ref="E118:G118"/>
    <mergeCell ref="B122:C125"/>
    <mergeCell ref="D122:I124"/>
    <mergeCell ref="J122:AP125"/>
    <mergeCell ref="D125:F125"/>
    <mergeCell ref="G125:I125"/>
    <mergeCell ref="D113:E116"/>
    <mergeCell ref="F113:G116"/>
    <mergeCell ref="H113:I116"/>
    <mergeCell ref="J113:K116"/>
    <mergeCell ref="B104:C106"/>
    <mergeCell ref="D104:E106"/>
    <mergeCell ref="F104:G106"/>
    <mergeCell ref="H104:I106"/>
    <mergeCell ref="J104:K106"/>
    <mergeCell ref="L104:AP106"/>
    <mergeCell ref="B107:C109"/>
    <mergeCell ref="D107:E109"/>
    <mergeCell ref="F107:G109"/>
    <mergeCell ref="H107:I109"/>
    <mergeCell ref="J107:K109"/>
    <mergeCell ref="L107:AP109"/>
    <mergeCell ref="E92:H92"/>
    <mergeCell ref="S92:U92"/>
    <mergeCell ref="AF92:AJ92"/>
    <mergeCell ref="B100:C103"/>
    <mergeCell ref="D100:K102"/>
    <mergeCell ref="L100:AP103"/>
    <mergeCell ref="D103:E103"/>
    <mergeCell ref="F103:G103"/>
    <mergeCell ref="H103:I103"/>
    <mergeCell ref="J103:K103"/>
    <mergeCell ref="S93:U93"/>
    <mergeCell ref="AF93:AJ93"/>
    <mergeCell ref="E95:H95"/>
    <mergeCell ref="S95:U95"/>
    <mergeCell ref="AF95:AJ95"/>
    <mergeCell ref="S96:U96"/>
    <mergeCell ref="AF96:AJ96"/>
    <mergeCell ref="B82:M86"/>
    <mergeCell ref="N82:Q86"/>
    <mergeCell ref="R82:T86"/>
    <mergeCell ref="U82:AL86"/>
    <mergeCell ref="AM82:AP86"/>
    <mergeCell ref="B87:M87"/>
    <mergeCell ref="N87:Q87"/>
    <mergeCell ref="R87:T87"/>
    <mergeCell ref="U87:AL87"/>
    <mergeCell ref="AM87:AP87"/>
    <mergeCell ref="B75:H76"/>
    <mergeCell ref="I75:X75"/>
    <mergeCell ref="Y75:AI75"/>
    <mergeCell ref="AJ75:AN75"/>
    <mergeCell ref="I76:K76"/>
    <mergeCell ref="M76:X76"/>
    <mergeCell ref="Y76:AI76"/>
    <mergeCell ref="AJ76:AN76"/>
    <mergeCell ref="B77:H78"/>
    <mergeCell ref="I77:X77"/>
    <mergeCell ref="Y77:AI77"/>
    <mergeCell ref="AJ77:AN77"/>
    <mergeCell ref="I78:K78"/>
    <mergeCell ref="M78:X78"/>
    <mergeCell ref="Y78:AI78"/>
    <mergeCell ref="AJ78:AN78"/>
    <mergeCell ref="D68:I68"/>
    <mergeCell ref="O68:R68"/>
    <mergeCell ref="AA68:AG68"/>
    <mergeCell ref="B70:H74"/>
    <mergeCell ref="I70:X71"/>
    <mergeCell ref="Y70:AI71"/>
    <mergeCell ref="AN63:AP63"/>
    <mergeCell ref="D64:F64"/>
    <mergeCell ref="H64:Q64"/>
    <mergeCell ref="R64:AC64"/>
    <mergeCell ref="AD64:AF64"/>
    <mergeCell ref="AG64:AM64"/>
    <mergeCell ref="AN64:AP64"/>
    <mergeCell ref="B63:C64"/>
    <mergeCell ref="D63:L63"/>
    <mergeCell ref="M63:Q63"/>
    <mergeCell ref="R63:T63"/>
    <mergeCell ref="U63:Y63"/>
    <mergeCell ref="Z63:AM63"/>
    <mergeCell ref="AJ70:AN71"/>
    <mergeCell ref="I72:X74"/>
    <mergeCell ref="Y72:AI74"/>
    <mergeCell ref="AJ72:AN74"/>
    <mergeCell ref="AN61:AP61"/>
    <mergeCell ref="D62:F62"/>
    <mergeCell ref="H62:Q62"/>
    <mergeCell ref="R62:AC62"/>
    <mergeCell ref="AD62:AF62"/>
    <mergeCell ref="AG62:AM62"/>
    <mergeCell ref="AN62:AP62"/>
    <mergeCell ref="B61:C62"/>
    <mergeCell ref="D61:L61"/>
    <mergeCell ref="M61:Q61"/>
    <mergeCell ref="R61:T61"/>
    <mergeCell ref="U61:Y61"/>
    <mergeCell ref="Z61:AM61"/>
    <mergeCell ref="AN57:AP57"/>
    <mergeCell ref="D58:F58"/>
    <mergeCell ref="H58:Q58"/>
    <mergeCell ref="R58:AC58"/>
    <mergeCell ref="AD58:AF58"/>
    <mergeCell ref="AG58:AM58"/>
    <mergeCell ref="AN58:AP58"/>
    <mergeCell ref="B57:C58"/>
    <mergeCell ref="D57:L57"/>
    <mergeCell ref="M57:Q57"/>
    <mergeCell ref="R57:T57"/>
    <mergeCell ref="U57:Y57"/>
    <mergeCell ref="Z57:AM57"/>
    <mergeCell ref="AN55:AP55"/>
    <mergeCell ref="D56:F56"/>
    <mergeCell ref="H56:Q56"/>
    <mergeCell ref="R56:AC56"/>
    <mergeCell ref="AD56:AF56"/>
    <mergeCell ref="AG56:AM56"/>
    <mergeCell ref="AN56:AP56"/>
    <mergeCell ref="B55:C56"/>
    <mergeCell ref="D55:L55"/>
    <mergeCell ref="M55:Q55"/>
    <mergeCell ref="R55:T55"/>
    <mergeCell ref="U55:Y55"/>
    <mergeCell ref="Z55:AM55"/>
    <mergeCell ref="AN53:AP53"/>
    <mergeCell ref="D54:F54"/>
    <mergeCell ref="H54:Q54"/>
    <mergeCell ref="R54:AC54"/>
    <mergeCell ref="AD54:AF54"/>
    <mergeCell ref="AG54:AM54"/>
    <mergeCell ref="AN54:AP54"/>
    <mergeCell ref="B53:C54"/>
    <mergeCell ref="D53:L53"/>
    <mergeCell ref="M53:Q53"/>
    <mergeCell ref="R53:T53"/>
    <mergeCell ref="U53:Y53"/>
    <mergeCell ref="Z53:AM53"/>
    <mergeCell ref="B46:C52"/>
    <mergeCell ref="D46:L48"/>
    <mergeCell ref="M46:Q48"/>
    <mergeCell ref="R46:T48"/>
    <mergeCell ref="U46:Y48"/>
    <mergeCell ref="Z46:AM48"/>
    <mergeCell ref="B39:H39"/>
    <mergeCell ref="I39:K39"/>
    <mergeCell ref="M39:X39"/>
    <mergeCell ref="Y39:AB40"/>
    <mergeCell ref="AC39:AH40"/>
    <mergeCell ref="AI39:AN40"/>
    <mergeCell ref="B40:X40"/>
    <mergeCell ref="AN46:AP48"/>
    <mergeCell ref="D49:Q52"/>
    <mergeCell ref="R49:AC52"/>
    <mergeCell ref="AD49:AF52"/>
    <mergeCell ref="AG49:AM52"/>
    <mergeCell ref="AN49:AP52"/>
    <mergeCell ref="D44:I44"/>
    <mergeCell ref="O44:R44"/>
    <mergeCell ref="AA44:AH44"/>
    <mergeCell ref="AI44:AO44"/>
    <mergeCell ref="B37:H37"/>
    <mergeCell ref="I37:K37"/>
    <mergeCell ref="M37:X37"/>
    <mergeCell ref="Y37:AB38"/>
    <mergeCell ref="AC37:AH38"/>
    <mergeCell ref="AI37:AN38"/>
    <mergeCell ref="B38:X38"/>
    <mergeCell ref="B33:H33"/>
    <mergeCell ref="I33:K33"/>
    <mergeCell ref="M33:X33"/>
    <mergeCell ref="Y33:AB34"/>
    <mergeCell ref="AC33:AH34"/>
    <mergeCell ref="AI33:AN34"/>
    <mergeCell ref="B34:X34"/>
    <mergeCell ref="B29:H29"/>
    <mergeCell ref="I29:K29"/>
    <mergeCell ref="M29:X29"/>
    <mergeCell ref="Y29:AB30"/>
    <mergeCell ref="AC29:AH30"/>
    <mergeCell ref="AI29:AN30"/>
    <mergeCell ref="B30:X30"/>
    <mergeCell ref="B27:H27"/>
    <mergeCell ref="I27:K27"/>
    <mergeCell ref="M27:X27"/>
    <mergeCell ref="Y27:AB28"/>
    <mergeCell ref="AC27:AH28"/>
    <mergeCell ref="AI27:AN28"/>
    <mergeCell ref="B28:X28"/>
    <mergeCell ref="B23:H24"/>
    <mergeCell ref="I23:X24"/>
    <mergeCell ref="Y23:AB26"/>
    <mergeCell ref="AC23:AH26"/>
    <mergeCell ref="AI23:AN26"/>
    <mergeCell ref="B25:X26"/>
    <mergeCell ref="E16:S16"/>
    <mergeCell ref="T16:Y16"/>
    <mergeCell ref="Z16:AN16"/>
    <mergeCell ref="E17:I17"/>
    <mergeCell ref="T17:Y17"/>
    <mergeCell ref="D21:I21"/>
    <mergeCell ref="P21:S21"/>
    <mergeCell ref="AB21:AH21"/>
    <mergeCell ref="E15:I15"/>
    <mergeCell ref="J15:S15"/>
    <mergeCell ref="T15:AP15"/>
    <mergeCell ref="E13:I13"/>
    <mergeCell ref="J13:S13"/>
    <mergeCell ref="T13:AP13"/>
    <mergeCell ref="E14:I14"/>
    <mergeCell ref="J14:S14"/>
    <mergeCell ref="T14:AP14"/>
    <mergeCell ref="E12:I12"/>
    <mergeCell ref="J12:S12"/>
    <mergeCell ref="T12:AP12"/>
    <mergeCell ref="E8:AP8"/>
    <mergeCell ref="E9:I9"/>
    <mergeCell ref="J9:S9"/>
    <mergeCell ref="T9:AP9"/>
    <mergeCell ref="E10:I10"/>
    <mergeCell ref="T10:AA10"/>
    <mergeCell ref="AG10:AH10"/>
    <mergeCell ref="B6:C6"/>
    <mergeCell ref="D6:I6"/>
    <mergeCell ref="J6:R6"/>
    <mergeCell ref="S6:AD6"/>
    <mergeCell ref="AE6:AK6"/>
    <mergeCell ref="AL6:AP6"/>
    <mergeCell ref="E11:I11"/>
    <mergeCell ref="J11:S11"/>
    <mergeCell ref="T11:AP11"/>
    <mergeCell ref="B31:H31"/>
    <mergeCell ref="I31:K31"/>
    <mergeCell ref="M31:X31"/>
    <mergeCell ref="Y31:AB32"/>
    <mergeCell ref="AC31:AH32"/>
    <mergeCell ref="AI31:AN32"/>
    <mergeCell ref="B32:X32"/>
    <mergeCell ref="B35:H35"/>
    <mergeCell ref="I35:K35"/>
    <mergeCell ref="M35:X35"/>
    <mergeCell ref="Y35:AB36"/>
    <mergeCell ref="AC35:AH36"/>
    <mergeCell ref="AI35:AN36"/>
    <mergeCell ref="B36:X36"/>
    <mergeCell ref="B59:C60"/>
    <mergeCell ref="D59:L59"/>
    <mergeCell ref="M59:Q59"/>
    <mergeCell ref="R59:T59"/>
    <mergeCell ref="U59:Y59"/>
    <mergeCell ref="Z59:AM59"/>
    <mergeCell ref="AN59:AP59"/>
    <mergeCell ref="D60:F60"/>
    <mergeCell ref="H60:Q60"/>
    <mergeCell ref="R60:AC60"/>
    <mergeCell ref="AD60:AF60"/>
    <mergeCell ref="AG60:AM60"/>
    <mergeCell ref="AN60:AP60"/>
    <mergeCell ref="J126:AP128"/>
    <mergeCell ref="B113:C116"/>
    <mergeCell ref="J138:AP140"/>
    <mergeCell ref="B135:C137"/>
    <mergeCell ref="D135:F137"/>
    <mergeCell ref="G135:I137"/>
    <mergeCell ref="J135:AP137"/>
    <mergeCell ref="J129:AP131"/>
    <mergeCell ref="J132:AP134"/>
    <mergeCell ref="B126:C128"/>
    <mergeCell ref="B129:C131"/>
    <mergeCell ref="B132:C134"/>
    <mergeCell ref="D132:F134"/>
    <mergeCell ref="G132:I134"/>
    <mergeCell ref="L113:AP116"/>
    <mergeCell ref="B141:C143"/>
    <mergeCell ref="B138:C140"/>
    <mergeCell ref="D138:F140"/>
    <mergeCell ref="G138:I140"/>
    <mergeCell ref="D129:F131"/>
    <mergeCell ref="G129:I131"/>
    <mergeCell ref="D126:F128"/>
    <mergeCell ref="G126:I128"/>
    <mergeCell ref="B177:B180"/>
    <mergeCell ref="C177:C180"/>
    <mergeCell ref="D177:G177"/>
    <mergeCell ref="H177:X177"/>
    <mergeCell ref="D178:F178"/>
    <mergeCell ref="G178:L178"/>
    <mergeCell ref="M178:X178"/>
    <mergeCell ref="D179:G179"/>
    <mergeCell ref="H179:M179"/>
    <mergeCell ref="N179:S179"/>
    <mergeCell ref="T179:X179"/>
    <mergeCell ref="D180:G180"/>
    <mergeCell ref="H180:M180"/>
    <mergeCell ref="N180:S180"/>
    <mergeCell ref="T180:X180"/>
    <mergeCell ref="J141:AP143"/>
    <mergeCell ref="D141:F143"/>
    <mergeCell ref="G141:I143"/>
    <mergeCell ref="I152:AP152"/>
    <mergeCell ref="I153:AP153"/>
    <mergeCell ref="E145:G145"/>
    <mergeCell ref="I149:AA149"/>
    <mergeCell ref="I150:AA150"/>
    <mergeCell ref="I156:AP156"/>
    <mergeCell ref="I155:AP155"/>
  </mergeCells>
  <phoneticPr fontId="3"/>
  <dataValidations xWindow="157" yWindow="700" count="5">
    <dataValidation type="whole" imeMode="halfAlpha" allowBlank="1" showInputMessage="1" showErrorMessage="1" errorTitle="入力エラー" error="入力した値が[000]～[999]の範囲ではありません。_x000a_[再試行]ボタンをクリックし、入力し直してください" promptTitle="拠点区分コードの入力" prompt="[000]～[999]の範囲で拠点区分コードを入力してください。" sqref="B177:B200 B243:B254 B214:B229">
      <formula1>0</formula1>
      <formula2>999</formula2>
    </dataValidation>
    <dataValidation type="date"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H183:M184 N184:S184 Y184:AJ184 AE182:AI182 H187:M188 N188:S188 Y188:AJ188 AE252:AI252 H191:M192 H195:M196 Y254:AJ254 AE223:AI223 AE227:AI227 N192:S192 N196:S196 Y200:AJ200 AE198:AI198 H199:M200 N200:S200 H224:M225 H228:M229 N225:S225 Y192:AJ192 Y196:AJ196 N229:S229 Y225:AJ225 Y229:AJ229 AE186:AI186 AE190:AI190 H216:M217 N217:S217 Y217:AJ217 AE215:AI215 AE219:AI219 H220:M221 N221:S221 Y221:AJ221 H245:M246 AE244:AI244 N246:S246 Y246:AJ246 AE248:AI248 H249:M250 N250:S250 Y250:AJ250 H253:M254 N254:S254 AE194:AI194 H179:M180 N180:S180 Y180:AJ180 AE178:AI178">
      <formula1>1</formula1>
      <formula2>365245</formula2>
    </dataValidation>
    <dataValidation type="date" imeMode="off"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E17:I17 T17:Y17 I27:K27 I29:K29 T254:X254 I33:K33 I35:K35 D54:F54 M53:Q53 D56:F56 M55:Q55 U55:Y55 AJ77:AN77 I78:K78 U53:Y53 I76:K76 AJ75:AN75 M61:Q61 I37:K37 B132 U57:Y57 D58:F58 T217:X217 T221:X221 V295:AA295 U61:Y61 M59:Q59 T225:X225 T229:X229 O295:T295 D62:F62 D64:F64 U59:Y59 T246:X246 T250:X250 B113:B114 I31:K31 I39:K39 M63:Q63 M57:Q57 U63:Y63 C104:C106 B110:B111 B104:B108 B141 B126 B129 D60:F60">
      <formula1>1</formula1>
      <formula2>365245</formula2>
    </dataValidation>
    <dataValidation type="custom" imeMode="off" allowBlank="1" showInputMessage="1" showErrorMessage="1" errorTitle="入力エラー" error="「-」(ハイフン)を2個含んでいないか。「-」(ハイフン)を含む12桁または13桁の電話番号の形式になっていません。" promptTitle="電話番号の入力" prompt="「***-***-****」(ハイフン)を含む12桁または13桁の電話番号を入力してください。" sqref="T10:AA10 E10:I10">
      <formula1>AND(ISNUMBER(VALUE(SUBSTITUTE(E10, "-",""))) = TRUE, IF(OR(LEN(SUBSTITUTE(E10, "-","")) = 10,LEN(SUBSTITUTE(E10, "-","")) = 11),IF(LEN(E10)-LEN(SUBSTITUTE(E10,"-",""))=2,TRUE,FALSE),FALSE))</formula1>
    </dataValidation>
    <dataValidation type="date" imeMode="off" allowBlank="1" showInputMessage="1" showErrorMessage="1" errorTitle="入力エラー" error="入力形式が[1900/1/1]ではないか。[1900/1/1]以降ではありません。_x000a_[再試行]ボタンをクリックし、入力し直してください" promptTitle="日付の入力" prompt="[1900/1/1]の形式で、日付を入力してください" sqref="T184:W184 T192:W192 T200:W200 T196:W196 T188:W188 T180:W180">
      <formula1>1</formula1>
      <formula2>365245</formula2>
    </dataValidation>
  </dataValidations>
  <hyperlinks>
    <hyperlink ref="Z16" r:id="rId1"/>
    <hyperlink ref="E16" r:id="rId2"/>
  </hyperlinks>
  <printOptions horizontalCentered="1"/>
  <pageMargins left="0.23622047244094491" right="0.23622047244094491" top="0" bottom="0" header="0.31496062992125984" footer="0.31496062992125984"/>
  <pageSetup paperSize="9" scale="51" fitToHeight="0" orientation="portrait" r:id="rId3"/>
  <rowBreaks count="3" manualBreakCount="3">
    <brk id="97" max="16383" man="1"/>
    <brk id="201" max="16383" man="1"/>
    <brk id="296" max="16383" man="1"/>
  </rowBreaks>
  <drawing r:id="rId4"/>
  <legacyDrawing r:id="rId5"/>
  <controls>
    <mc:AlternateContent xmlns:mc="http://schemas.openxmlformats.org/markup-compatibility/2006">
      <mc:Choice Requires="x14">
        <control shapeId="1038" r:id="rId6" name="cmdDeleteFileFromPdf">
          <controlPr locked="0" defaultSize="0" print="0" disabled="1" autoLine="0" r:id="rId7">
            <anchor>
              <from>
                <xdr:col>35</xdr:col>
                <xdr:colOff>257175</xdr:colOff>
                <xdr:row>7557</xdr:row>
                <xdr:rowOff>104775</xdr:rowOff>
              </from>
              <to>
                <xdr:col>38</xdr:col>
                <xdr:colOff>238125</xdr:colOff>
                <xdr:row>7559</xdr:row>
                <xdr:rowOff>85725</xdr:rowOff>
              </to>
            </anchor>
          </controlPr>
        </control>
      </mc:Choice>
      <mc:Fallback>
        <control shapeId="1038" r:id="rId6" name="cmdDeleteFileFromPdf"/>
      </mc:Fallback>
    </mc:AlternateContent>
    <mc:AlternateContent xmlns:mc="http://schemas.openxmlformats.org/markup-compatibility/2006">
      <mc:Choice Requires="x14">
        <control shapeId="1037" r:id="rId8" name="cmdLoadFileFromPdf">
          <controlPr locked="0" defaultSize="0" print="0" disabled="1" autoLine="0" r:id="rId9">
            <anchor>
              <from>
                <xdr:col>32</xdr:col>
                <xdr:colOff>247650</xdr:colOff>
                <xdr:row>7557</xdr:row>
                <xdr:rowOff>104775</xdr:rowOff>
              </from>
              <to>
                <xdr:col>35</xdr:col>
                <xdr:colOff>85725</xdr:colOff>
                <xdr:row>7559</xdr:row>
                <xdr:rowOff>85725</xdr:rowOff>
              </to>
            </anchor>
          </controlPr>
        </control>
      </mc:Choice>
      <mc:Fallback>
        <control shapeId="1037" r:id="rId8" name="cmdLoadFileFromPdf"/>
      </mc:Fallback>
    </mc:AlternateContent>
    <mc:AlternateContent xmlns:mc="http://schemas.openxmlformats.org/markup-compatibility/2006">
      <mc:Choice Requires="x14">
        <control shapeId="1036" r:id="rId10" name="cmdAddFileToPdf">
          <controlPr locked="0" defaultSize="0" print="0" disabled="1" autoLine="0" r:id="rId11">
            <anchor>
              <from>
                <xdr:col>29</xdr:col>
                <xdr:colOff>152400</xdr:colOff>
                <xdr:row>7557</xdr:row>
                <xdr:rowOff>104775</xdr:rowOff>
              </from>
              <to>
                <xdr:col>32</xdr:col>
                <xdr:colOff>85725</xdr:colOff>
                <xdr:row>7559</xdr:row>
                <xdr:rowOff>85725</xdr:rowOff>
              </to>
            </anchor>
          </controlPr>
        </control>
      </mc:Choice>
      <mc:Fallback>
        <control shapeId="1036" r:id="rId10" name="cmdAddFileToPdf"/>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現況報告書</vt:lpstr>
      <vt:lpstr>現況報告書!SECTION12_1</vt:lpstr>
      <vt:lpstr>現況報告書!SECTION12_2</vt:lpstr>
      <vt:lpstr>現況報告書!SECTION12_3</vt:lpstr>
      <vt:lpstr>現況報告書!SECTION12_4_1</vt:lpstr>
      <vt:lpstr>現況報告書!SECTION12_4_2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AA504217</dc:creator>
  <cp:lastModifiedBy>FJ-USER</cp:lastModifiedBy>
  <cp:lastPrinted>2017-07-02T23:08:16Z</cp:lastPrinted>
  <dcterms:created xsi:type="dcterms:W3CDTF">2017-03-27T04:29:41Z</dcterms:created>
  <dcterms:modified xsi:type="dcterms:W3CDTF">2017-07-11T03:31:13Z</dcterms:modified>
</cp:coreProperties>
</file>