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現況報告書!$AR$1:$AR$348</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現況報告書!$O$285</definedName>
    <definedName name="SECTION12_2" localSheetId="0">現況報告書!$O$287:$T$289</definedName>
    <definedName name="SECTION12_3" localSheetId="0">現況報告書!$O$292:$T$294</definedName>
    <definedName name="SECTION12_4_1" localSheetId="0">現況報告書!$O$296</definedName>
    <definedName name="SECTION12_4_2" localSheetId="0">現況報告書!$V$296</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15" i="1" l="1"/>
  <c r="AR216" i="1"/>
  <c r="AE217" i="1"/>
  <c r="AR217" i="1"/>
  <c r="AR218" i="1"/>
  <c r="AR219" i="1"/>
  <c r="AR220" i="1"/>
  <c r="AE221" i="1"/>
  <c r="AR221" i="1"/>
  <c r="AR222" i="1"/>
  <c r="AR223" i="1"/>
  <c r="AR224" i="1"/>
  <c r="AE225" i="1"/>
  <c r="AR225" i="1"/>
  <c r="AR226" i="1"/>
  <c r="AR227" i="1"/>
  <c r="AR228" i="1"/>
  <c r="AE229" i="1"/>
  <c r="AR229" i="1"/>
  <c r="AR230" i="1"/>
  <c r="AR244" i="1"/>
  <c r="AR245" i="1"/>
  <c r="AE246" i="1"/>
  <c r="AR246" i="1"/>
  <c r="AR247" i="1"/>
  <c r="AR248" i="1"/>
  <c r="AR249" i="1"/>
  <c r="AE250" i="1"/>
  <c r="AR250" i="1"/>
  <c r="AR251" i="1"/>
  <c r="AR252" i="1"/>
  <c r="AR253" i="1"/>
  <c r="AE254" i="1"/>
  <c r="AR254" i="1"/>
  <c r="AR255" i="1"/>
  <c r="AR260" i="1"/>
  <c r="AR261" i="1"/>
  <c r="AR262" i="1"/>
  <c r="AR263" i="1"/>
  <c r="AR274" i="1"/>
  <c r="AR275" i="1"/>
  <c r="AR276" i="1"/>
  <c r="AR277" i="1"/>
  <c r="AR278" i="1"/>
  <c r="AR279" i="1"/>
  <c r="AR328" i="1"/>
  <c r="AR329" i="1"/>
  <c r="AR330" i="1"/>
  <c r="AR334" i="1"/>
  <c r="AR335" i="1"/>
  <c r="AR336" i="1"/>
  <c r="AR157" i="1" l="1"/>
  <c r="AE180" i="1" l="1"/>
  <c r="AR348" i="1" l="1"/>
  <c r="AR347" i="1"/>
  <c r="AR346" i="1"/>
  <c r="AR345" i="1"/>
  <c r="AR344" i="1"/>
  <c r="AR343" i="1"/>
  <c r="AR342" i="1"/>
  <c r="AR341" i="1"/>
  <c r="AR340" i="1"/>
  <c r="AR339" i="1"/>
  <c r="AR338" i="1"/>
  <c r="AR337" i="1"/>
  <c r="AR333" i="1"/>
  <c r="AR332" i="1"/>
  <c r="AR331"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O295" i="1"/>
  <c r="AR295" i="1" s="1"/>
  <c r="AR294" i="1"/>
  <c r="AR293" i="1"/>
  <c r="AR292" i="1"/>
  <c r="AR291" i="1"/>
  <c r="O290" i="1"/>
  <c r="AR290" i="1" s="1"/>
  <c r="AR289" i="1"/>
  <c r="AR288" i="1"/>
  <c r="AR287" i="1"/>
  <c r="AR286" i="1"/>
  <c r="AR285" i="1"/>
  <c r="AR284" i="1"/>
  <c r="AR283" i="1"/>
  <c r="AR282" i="1"/>
  <c r="AR281" i="1"/>
  <c r="AR280" i="1"/>
  <c r="AR273" i="1"/>
  <c r="AR272" i="1"/>
  <c r="AR271" i="1"/>
  <c r="AR270" i="1"/>
  <c r="AR269" i="1"/>
  <c r="AR268" i="1"/>
  <c r="AR267" i="1"/>
  <c r="AR266" i="1"/>
  <c r="AR265" i="1"/>
  <c r="AR264" i="1"/>
  <c r="AR259" i="1"/>
  <c r="AR258" i="1"/>
  <c r="AR257" i="1"/>
  <c r="AR256" i="1"/>
  <c r="AR243" i="1"/>
  <c r="AR242" i="1"/>
  <c r="AR241" i="1"/>
  <c r="AR240" i="1"/>
  <c r="AR239" i="1"/>
  <c r="AR238" i="1"/>
  <c r="AR237" i="1"/>
  <c r="AR236" i="1"/>
  <c r="AR235" i="1"/>
  <c r="AR234" i="1"/>
  <c r="AR233" i="1"/>
  <c r="AR232" i="1"/>
  <c r="AR231" i="1"/>
  <c r="AR214" i="1"/>
  <c r="AR213" i="1"/>
  <c r="AR212" i="1"/>
  <c r="AR211" i="1"/>
  <c r="AR210" i="1"/>
  <c r="AR209" i="1"/>
  <c r="AR208" i="1"/>
  <c r="AR207" i="1"/>
  <c r="AR206" i="1"/>
  <c r="AR205" i="1"/>
  <c r="AR204" i="1"/>
  <c r="AR203" i="1"/>
  <c r="AR202" i="1"/>
  <c r="AR201" i="1"/>
  <c r="AR200" i="1"/>
  <c r="AE200" i="1"/>
  <c r="AR199" i="1"/>
  <c r="AR198" i="1"/>
  <c r="AR197" i="1"/>
  <c r="AR196" i="1"/>
  <c r="AE196" i="1"/>
  <c r="AR195" i="1"/>
  <c r="AR194" i="1"/>
  <c r="AR193" i="1"/>
  <c r="AR192" i="1"/>
  <c r="AE192" i="1"/>
  <c r="AR191" i="1"/>
  <c r="AR190" i="1"/>
  <c r="AR189" i="1"/>
  <c r="AR188" i="1"/>
  <c r="AE188" i="1"/>
  <c r="AR187" i="1"/>
  <c r="AR186" i="1"/>
  <c r="AR185" i="1"/>
  <c r="AR184" i="1"/>
  <c r="AE184" i="1"/>
  <c r="AR183" i="1"/>
  <c r="AR182" i="1"/>
  <c r="AR177" i="1"/>
  <c r="AR176" i="1"/>
  <c r="AR175" i="1"/>
  <c r="AR174" i="1"/>
  <c r="AR173" i="1"/>
  <c r="AR172" i="1"/>
  <c r="AR171" i="1"/>
  <c r="AR170" i="1"/>
  <c r="AR169" i="1"/>
  <c r="AR168" i="1"/>
  <c r="AR167" i="1"/>
  <c r="AR166" i="1"/>
  <c r="AR165" i="1"/>
  <c r="AR164" i="1"/>
  <c r="AR163" i="1"/>
  <c r="AR162" i="1"/>
  <c r="AR161" i="1"/>
  <c r="AR160" i="1"/>
  <c r="AR159" i="1"/>
  <c r="AR158" i="1"/>
  <c r="AR156" i="1"/>
  <c r="AR155" i="1"/>
  <c r="AR154" i="1"/>
  <c r="AR153" i="1"/>
  <c r="AR152" i="1"/>
  <c r="AR151" i="1"/>
  <c r="AR150" i="1"/>
  <c r="AR149" i="1"/>
  <c r="AR148" i="1"/>
  <c r="AR147" i="1"/>
  <c r="AR146" i="1"/>
  <c r="AR145" i="1"/>
  <c r="AR144" i="1"/>
  <c r="AR141" i="1"/>
  <c r="AR140" i="1"/>
  <c r="AR135" i="1"/>
  <c r="AR133" i="1"/>
  <c r="AR132" i="1"/>
  <c r="AR131" i="1"/>
  <c r="AR128" i="1"/>
  <c r="AR127" i="1"/>
  <c r="AR126" i="1"/>
  <c r="AR125" i="1"/>
  <c r="AR124" i="1"/>
  <c r="AR123" i="1"/>
  <c r="AR122" i="1"/>
  <c r="AR121" i="1"/>
  <c r="AR120" i="1"/>
  <c r="AR119" i="1"/>
  <c r="AR118" i="1"/>
  <c r="AR117" i="1"/>
  <c r="AR116" i="1"/>
  <c r="AR115" i="1"/>
  <c r="AR114" i="1"/>
  <c r="AR113" i="1"/>
  <c r="AR111"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<sst xmlns="http://schemas.openxmlformats.org/spreadsheetml/2006/main" count="473" uniqueCount="289">
  <si>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</si>
  <si>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</si>
  <si>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</si>
  <si>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</si>
  <si>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</si>
  <si>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</si>
  <si>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</si>
  <si>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</si>
  <si>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</si>
  <si>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</si>
  <si>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</si>
  <si>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</si>
  <si>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</si>
  <si>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</si>
  <si>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</si>
  <si>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</si>
  <si>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</si>
  <si>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</si>
  <si>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</si>
  <si>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</si>
  <si>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</si>
  <si>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</si>
  <si>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</si>
  <si>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</si>
  <si>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</si>
  <si>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</si>
  <si>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</si>
  <si>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</si>
  <si>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</si>
  <si>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</si>
  <si>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</si>
  <si>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</si>
  <si>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</si>
  <si>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</si>
  <si>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</si>
  <si>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</si>
  <si>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</si>
  <si>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</si>
  <si>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</si>
  <si>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</si>
  <si>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</si>
  <si>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</si>
  <si>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</si>
  <si>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</si>
  <si>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</si>
  <si>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</si>
  <si>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</si>
  <si>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</si>
  <si>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</si>
  <si>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</si>
  <si>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</si>
  <si>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</si>
  <si>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</si>
  <si>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</si>
  <si>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</si>
  <si>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</si>
  <si>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</si>
  <si>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</si>
  <si>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</si>
  <si>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</si>
  <si>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</si>
  <si>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</si>
  <si>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</si>
  <si>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</si>
  <si>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</si>
  <si>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</si>
  <si>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</si>
  <si>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</si>
  <si>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</si>
  <si>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</si>
  <si>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</si>
  <si>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</si>
  <si>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</si>
  <si>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</si>
  <si>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</si>
  <si>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</si>
  <si>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</si>
  <si>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</si>
  <si>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</si>
  <si>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</si>
  <si>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</si>
  <si>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</si>
  <si>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</si>
  <si>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</si>
  <si>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</si>
  <si>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</si>
  <si>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</si>
  <si>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</si>
  <si>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</si>
  <si>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</si>
  <si>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</si>
  <si>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</si>
  <si>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</si>
  <si>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</si>
  <si>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</si>
  <si>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</si>
  <si>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</si>
  <si>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</si>
  <si>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</si>
  <si>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</si>
  <si>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</si>
  <si>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</si>
  <si>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</si>
  <si>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</si>
  <si>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</si>
  <si>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</si>
  <si>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</si>
  <si>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</si>
  <si>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</si>
  <si>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</si>
  <si>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</si>
  <si>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</si>
  <si>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</si>
  <si>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</si>
  <si>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</si>
  <si>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</si>
  <si>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</si>
  <si>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</si>
  <si>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</si>
  <si>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</si>
  <si>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</si>
  <si>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</si>
  <si>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</si>
  <si>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</si>
  <si>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</si>
  <si>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</si>
  <si>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</si>
  <si>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</si>
  <si>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</si>
  <si>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</si>
  <si>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</si>
  <si>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</si>
  <si>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</si>
  <si>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</si>
  <si>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</si>
  <si>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</si>
  <si>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</si>
  <si>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</si>
  <si>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</si>
  <si>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</si>
  <si>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</si>
  <si>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</si>
  <si>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</si>
  <si>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</si>
  <si>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</si>
  <si>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</si>
  <si>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</si>
  <si>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</si>
  <si>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</si>
  <si>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</si>
  <si>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</si>
  <si>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</si>
  <si>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</si>
  <si>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</si>
  <si>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</si>
  <si>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</si>
  <si>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</si>
  <si>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</si>
  <si>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</si>
  <si>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</si>
  <si>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</si>
  <si>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</si>
  <si>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</si>
  <si>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</si>
  <si>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</si>
  <si>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</si>
  <si>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</si>
  <si>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</si>
  <si>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</si>
  <si>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</si>
  <si>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</si>
  <si>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</si>
  <si>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</si>
  <si>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</si>
  <si>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</si>
  <si>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</si>
  <si>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</si>
  <si>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社会福祉法人高知西南福祉協会</t>
    <rPh sb="0" eb="2">
      <t>シャカイ</t>
    </rPh>
    <rPh sb="2" eb="4">
      <t>フクシ</t>
    </rPh>
    <rPh sb="4" eb="6">
      <t>ホウジン</t>
    </rPh>
    <rPh sb="6" eb="8">
      <t>コウチ</t>
    </rPh>
    <rPh sb="8" eb="10">
      <t>セイナン</t>
    </rPh>
    <rPh sb="10" eb="12">
      <t>フクシ</t>
    </rPh>
    <rPh sb="12" eb="14">
      <t>キョウカイ</t>
    </rPh>
    <phoneticPr fontId="3"/>
  </si>
  <si>
    <t>4490005002575</t>
    <phoneticPr fontId="3"/>
  </si>
  <si>
    <t>0880-63-5580</t>
    <phoneticPr fontId="3"/>
  </si>
  <si>
    <t>無</t>
    <rPh sb="0" eb="1">
      <t>ム</t>
    </rPh>
    <phoneticPr fontId="3"/>
  </si>
  <si>
    <t>山本　毅</t>
    <rPh sb="0" eb="2">
      <t>ヤマモト</t>
    </rPh>
    <rPh sb="3" eb="4">
      <t>ツヨシ</t>
    </rPh>
    <phoneticPr fontId="3"/>
  </si>
  <si>
    <t>三好　琴喜</t>
    <rPh sb="0" eb="2">
      <t>ミヨシ</t>
    </rPh>
    <rPh sb="3" eb="4">
      <t>コト</t>
    </rPh>
    <rPh sb="4" eb="5">
      <t>キ</t>
    </rPh>
    <phoneticPr fontId="3"/>
  </si>
  <si>
    <t>西尾　諭</t>
    <rPh sb="0" eb="2">
      <t>ニシオ</t>
    </rPh>
    <rPh sb="3" eb="4">
      <t>サトシ</t>
    </rPh>
    <phoneticPr fontId="3"/>
  </si>
  <si>
    <t>７名以上９名以下</t>
    <rPh sb="1" eb="2">
      <t>メイ</t>
    </rPh>
    <rPh sb="2" eb="4">
      <t>イジョウ</t>
    </rPh>
    <rPh sb="5" eb="6">
      <t>メイ</t>
    </rPh>
    <rPh sb="6" eb="8">
      <t>イカ</t>
    </rPh>
    <phoneticPr fontId="3"/>
  </si>
  <si>
    <t>島原　利佐</t>
    <rPh sb="0" eb="2">
      <t>シマハラ</t>
    </rPh>
    <rPh sb="3" eb="4">
      <t>リ</t>
    </rPh>
    <rPh sb="4" eb="5">
      <t>サ</t>
    </rPh>
    <phoneticPr fontId="3"/>
  </si>
  <si>
    <t>藤田　卓也</t>
    <rPh sb="0" eb="2">
      <t>フジタ</t>
    </rPh>
    <rPh sb="3" eb="4">
      <t>タク</t>
    </rPh>
    <rPh sb="4" eb="5">
      <t>ヤ</t>
    </rPh>
    <phoneticPr fontId="3"/>
  </si>
  <si>
    <t>無</t>
    <rPh sb="0" eb="1">
      <t>ム</t>
    </rPh>
    <phoneticPr fontId="3"/>
  </si>
  <si>
    <t>山本　邦子</t>
    <rPh sb="0" eb="2">
      <t>ヤマモト</t>
    </rPh>
    <rPh sb="3" eb="4">
      <t>クニ</t>
    </rPh>
    <rPh sb="4" eb="5">
      <t>コ</t>
    </rPh>
    <phoneticPr fontId="3"/>
  </si>
  <si>
    <t>有</t>
    <rPh sb="0" eb="1">
      <t>ア</t>
    </rPh>
    <phoneticPr fontId="3"/>
  </si>
  <si>
    <t>小島　文雄</t>
    <rPh sb="0" eb="2">
      <t>オジマ</t>
    </rPh>
    <rPh sb="3" eb="5">
      <t>フミオ</t>
    </rPh>
    <phoneticPr fontId="3"/>
  </si>
  <si>
    <t>６名以上８名以下</t>
    <rPh sb="1" eb="4">
      <t>メイイジョウ</t>
    </rPh>
    <rPh sb="5" eb="6">
      <t>メイ</t>
    </rPh>
    <rPh sb="6" eb="8">
      <t>イカ</t>
    </rPh>
    <phoneticPr fontId="3"/>
  </si>
  <si>
    <t>常勤</t>
    <rPh sb="0" eb="2">
      <t>ジョウキン</t>
    </rPh>
    <phoneticPr fontId="3"/>
  </si>
  <si>
    <t>田村　定也</t>
    <rPh sb="0" eb="2">
      <t>タムラ</t>
    </rPh>
    <rPh sb="3" eb="5">
      <t>サダヤ</t>
    </rPh>
    <phoneticPr fontId="3"/>
  </si>
  <si>
    <t>東　　高希</t>
    <rPh sb="0" eb="1">
      <t>ヒガシ</t>
    </rPh>
    <rPh sb="3" eb="4">
      <t>コウ</t>
    </rPh>
    <rPh sb="4" eb="5">
      <t>キ</t>
    </rPh>
    <phoneticPr fontId="3"/>
  </si>
  <si>
    <t>理事長</t>
    <rPh sb="0" eb="3">
      <t>リジチョウ</t>
    </rPh>
    <phoneticPr fontId="3"/>
  </si>
  <si>
    <t>副理事長</t>
    <rPh sb="0" eb="1">
      <t>フク</t>
    </rPh>
    <rPh sb="1" eb="4">
      <t>リジチョウ</t>
    </rPh>
    <phoneticPr fontId="3"/>
  </si>
  <si>
    <t>非常勤</t>
    <rPh sb="0" eb="3">
      <t>ヒジョウキン</t>
    </rPh>
    <phoneticPr fontId="3"/>
  </si>
  <si>
    <t>事業区域における福祉に関する実情に通じている者</t>
    <rPh sb="0" eb="2">
      <t>ジギョウ</t>
    </rPh>
    <rPh sb="2" eb="4">
      <t>クイキ</t>
    </rPh>
    <rPh sb="8" eb="10">
      <t>フクシ</t>
    </rPh>
    <rPh sb="11" eb="12">
      <t>カン</t>
    </rPh>
    <rPh sb="14" eb="16">
      <t>ジツジョウ</t>
    </rPh>
    <rPh sb="17" eb="18">
      <t>ツウ</t>
    </rPh>
    <rPh sb="22" eb="23">
      <t>モノ</t>
    </rPh>
    <phoneticPr fontId="3"/>
  </si>
  <si>
    <t>社会福祉事業の経営に関する見識を有する者</t>
    <rPh sb="0" eb="2">
      <t>シャカイ</t>
    </rPh>
    <rPh sb="2" eb="4">
      <t>フクシ</t>
    </rPh>
    <rPh sb="4" eb="6">
      <t>ジギョウ</t>
    </rPh>
    <rPh sb="7" eb="9">
      <t>ケイエイ</t>
    </rPh>
    <rPh sb="10" eb="11">
      <t>カン</t>
    </rPh>
    <rPh sb="13" eb="15">
      <t>ケンシキ</t>
    </rPh>
    <rPh sb="16" eb="17">
      <t>ユウ</t>
    </rPh>
    <rPh sb="19" eb="20">
      <t>モノ</t>
    </rPh>
    <phoneticPr fontId="3"/>
  </si>
  <si>
    <t>年俸　12月支給</t>
    <rPh sb="0" eb="2">
      <t>ネンポウ</t>
    </rPh>
    <rPh sb="5" eb="6">
      <t>ガツ</t>
    </rPh>
    <rPh sb="6" eb="8">
      <t>シキュウ</t>
    </rPh>
    <phoneticPr fontId="3"/>
  </si>
  <si>
    <t>理事</t>
    <rPh sb="0" eb="2">
      <t>リジ</t>
    </rPh>
    <phoneticPr fontId="3"/>
  </si>
  <si>
    <t>松岡　紀夫</t>
    <rPh sb="0" eb="2">
      <t>マツオカ</t>
    </rPh>
    <rPh sb="3" eb="5">
      <t>ノリオ</t>
    </rPh>
    <phoneticPr fontId="3"/>
  </si>
  <si>
    <t>常務理事</t>
    <rPh sb="0" eb="2">
      <t>ジョウム</t>
    </rPh>
    <rPh sb="2" eb="4">
      <t>リジ</t>
    </rPh>
    <phoneticPr fontId="3"/>
  </si>
  <si>
    <t>施設の管理者</t>
    <rPh sb="0" eb="2">
      <t>シセツ</t>
    </rPh>
    <rPh sb="3" eb="6">
      <t>カンリシャ</t>
    </rPh>
    <phoneticPr fontId="3"/>
  </si>
  <si>
    <t>長山　誠久</t>
    <rPh sb="0" eb="2">
      <t>ナガヤマ</t>
    </rPh>
    <rPh sb="3" eb="4">
      <t>セイ</t>
    </rPh>
    <rPh sb="4" eb="5">
      <t>ヒサ</t>
    </rPh>
    <phoneticPr fontId="3"/>
  </si>
  <si>
    <t>その他</t>
    <rPh sb="2" eb="3">
      <t>タ</t>
    </rPh>
    <phoneticPr fontId="3"/>
  </si>
  <si>
    <t>岡崎　利久</t>
    <rPh sb="0" eb="2">
      <t>オカザキ</t>
    </rPh>
    <rPh sb="3" eb="4">
      <t>リ</t>
    </rPh>
    <rPh sb="4" eb="5">
      <t>ヒサ</t>
    </rPh>
    <phoneticPr fontId="3"/>
  </si>
  <si>
    <t>中平　佳宏</t>
    <rPh sb="0" eb="2">
      <t>ナカヒラ</t>
    </rPh>
    <rPh sb="3" eb="4">
      <t>カ</t>
    </rPh>
    <rPh sb="4" eb="5">
      <t>ヒロ</t>
    </rPh>
    <phoneticPr fontId="3"/>
  </si>
  <si>
    <t>社)宿毛市社会福祉協議会事務局長</t>
    <rPh sb="0" eb="1">
      <t>シャ</t>
    </rPh>
    <rPh sb="2" eb="5">
      <t>スクモシ</t>
    </rPh>
    <rPh sb="5" eb="7">
      <t>シャカイ</t>
    </rPh>
    <rPh sb="7" eb="9">
      <t>フクシ</t>
    </rPh>
    <rPh sb="9" eb="12">
      <t>キョウギカイ</t>
    </rPh>
    <rPh sb="12" eb="15">
      <t>ジムキョク</t>
    </rPh>
    <rPh sb="15" eb="16">
      <t>チョウ</t>
    </rPh>
    <phoneticPr fontId="3"/>
  </si>
  <si>
    <t>弘瀬　徳宏</t>
    <rPh sb="0" eb="2">
      <t>ヒロセ</t>
    </rPh>
    <rPh sb="3" eb="4">
      <t>トク</t>
    </rPh>
    <rPh sb="4" eb="5">
      <t>ヒロ</t>
    </rPh>
    <phoneticPr fontId="3"/>
  </si>
  <si>
    <t>社会福祉事業、財務管理び見識を有する者（その他）</t>
    <rPh sb="0" eb="2">
      <t>シャカイ</t>
    </rPh>
    <rPh sb="2" eb="4">
      <t>フクシ</t>
    </rPh>
    <rPh sb="4" eb="6">
      <t>ジギョウ</t>
    </rPh>
    <rPh sb="7" eb="9">
      <t>ザイム</t>
    </rPh>
    <rPh sb="9" eb="11">
      <t>カンリ</t>
    </rPh>
    <rPh sb="12" eb="14">
      <t>ケンシキ</t>
    </rPh>
    <rPh sb="15" eb="16">
      <t>ユウ</t>
    </rPh>
    <rPh sb="18" eb="19">
      <t>モノ</t>
    </rPh>
    <rPh sb="22" eb="23">
      <t>タ</t>
    </rPh>
    <phoneticPr fontId="3"/>
  </si>
  <si>
    <t>社会福祉事業、財務管理に見識を有する者（その他）</t>
    <rPh sb="0" eb="2">
      <t>シャカイ</t>
    </rPh>
    <rPh sb="2" eb="4">
      <t>フクシ</t>
    </rPh>
    <rPh sb="4" eb="6">
      <t>ジギョウ</t>
    </rPh>
    <rPh sb="7" eb="9">
      <t>ザイム</t>
    </rPh>
    <rPh sb="9" eb="11">
      <t>カンリ</t>
    </rPh>
    <rPh sb="12" eb="14">
      <t>ケンシキ</t>
    </rPh>
    <rPh sb="15" eb="16">
      <t>ユウ</t>
    </rPh>
    <rPh sb="18" eb="19">
      <t>モノ</t>
    </rPh>
    <rPh sb="22" eb="23">
      <t>タ</t>
    </rPh>
    <phoneticPr fontId="3"/>
  </si>
  <si>
    <t>H28.3.31宿毛市退職</t>
    <rPh sb="8" eb="11">
      <t>スクモシ</t>
    </rPh>
    <rPh sb="11" eb="13">
      <t>タイショク</t>
    </rPh>
    <phoneticPr fontId="3"/>
  </si>
  <si>
    <t>なし</t>
    <phoneticPr fontId="3"/>
  </si>
  <si>
    <t>有</t>
    <rPh sb="0" eb="1">
      <t>ユウ</t>
    </rPh>
    <phoneticPr fontId="3"/>
  </si>
  <si>
    <t>無</t>
    <rPh sb="0" eb="1">
      <t>ム</t>
    </rPh>
    <phoneticPr fontId="3"/>
  </si>
  <si>
    <t>無</t>
    <rPh sb="0" eb="1">
      <t>ナシ</t>
    </rPh>
    <phoneticPr fontId="3"/>
  </si>
  <si>
    <t>宿毛育成園</t>
    <rPh sb="0" eb="2">
      <t>スクモ</t>
    </rPh>
    <rPh sb="2" eb="4">
      <t>イクセイ</t>
    </rPh>
    <rPh sb="4" eb="5">
      <t>エン</t>
    </rPh>
    <phoneticPr fontId="3"/>
  </si>
  <si>
    <t>宿毛授産園</t>
    <rPh sb="0" eb="5">
      <t>スクモジュサンエン</t>
    </rPh>
    <phoneticPr fontId="3"/>
  </si>
  <si>
    <t>ひだまり</t>
    <phoneticPr fontId="3"/>
  </si>
  <si>
    <t>01 一般法人</t>
    <rPh sb="3" eb="5">
      <t>イッパン</t>
    </rPh>
    <rPh sb="5" eb="7">
      <t>ホウジン</t>
    </rPh>
    <phoneticPr fontId="3"/>
  </si>
  <si>
    <t>01 運営中</t>
    <rPh sb="3" eb="6">
      <t>ウンエイチュウ</t>
    </rPh>
    <phoneticPr fontId="3"/>
  </si>
  <si>
    <t>208 宿毛市</t>
    <rPh sb="4" eb="7">
      <t>スクモシ</t>
    </rPh>
    <phoneticPr fontId="3"/>
  </si>
  <si>
    <t>39 高知県</t>
    <rPh sb="3" eb="6">
      <t>コウチケン</t>
    </rPh>
    <phoneticPr fontId="3"/>
  </si>
  <si>
    <t>H33.6</t>
    <phoneticPr fontId="3"/>
  </si>
  <si>
    <t>2 特例無</t>
    <rPh sb="2" eb="4">
      <t>トクレイ</t>
    </rPh>
    <rPh sb="4" eb="5">
      <t>ム</t>
    </rPh>
    <phoneticPr fontId="3"/>
  </si>
  <si>
    <t>法人本部</t>
    <rPh sb="0" eb="2">
      <t>ホウジン</t>
    </rPh>
    <rPh sb="2" eb="4">
      <t>ホンブ</t>
    </rPh>
    <phoneticPr fontId="3"/>
  </si>
  <si>
    <t>00000001</t>
    <phoneticPr fontId="3"/>
  </si>
  <si>
    <t>高知県</t>
    <rPh sb="0" eb="3">
      <t>コウチケン</t>
    </rPh>
    <phoneticPr fontId="3"/>
  </si>
  <si>
    <t>宿毛市</t>
    <rPh sb="0" eb="3">
      <t>スクモシ</t>
    </rPh>
    <phoneticPr fontId="3"/>
  </si>
  <si>
    <t>貝塚１９番２０号</t>
    <rPh sb="0" eb="2">
      <t>カイヅカ</t>
    </rPh>
    <rPh sb="4" eb="5">
      <t>バン</t>
    </rPh>
    <rPh sb="7" eb="8">
      <t>ゴウ</t>
    </rPh>
    <phoneticPr fontId="3"/>
  </si>
  <si>
    <t>本部</t>
    <rPh sb="0" eb="2">
      <t>ホンブ</t>
    </rPh>
    <phoneticPr fontId="3"/>
  </si>
  <si>
    <t>3 自己所有</t>
    <rPh sb="2" eb="4">
      <t>ジコ</t>
    </rPh>
    <rPh sb="4" eb="6">
      <t>ショユウ</t>
    </rPh>
    <phoneticPr fontId="3"/>
  </si>
  <si>
    <t>01010402</t>
    <phoneticPr fontId="3"/>
  </si>
  <si>
    <t>貝塚１９番１０号</t>
    <rPh sb="0" eb="2">
      <t>カイヅカ</t>
    </rPh>
    <rPh sb="4" eb="5">
      <t>バン</t>
    </rPh>
    <rPh sb="7" eb="8">
      <t>ゴウ</t>
    </rPh>
    <phoneticPr fontId="3"/>
  </si>
  <si>
    <t>宿毛育成園</t>
    <rPh sb="0" eb="2">
      <t>スクモ</t>
    </rPh>
    <rPh sb="2" eb="4">
      <t>イクセイ</t>
    </rPh>
    <rPh sb="4" eb="5">
      <t>エン</t>
    </rPh>
    <phoneticPr fontId="3"/>
  </si>
  <si>
    <t>3  自己所有</t>
    <rPh sb="3" eb="5">
      <t>ジコ</t>
    </rPh>
    <rPh sb="5" eb="7">
      <t>ショユウ</t>
    </rPh>
    <phoneticPr fontId="3"/>
  </si>
  <si>
    <t>貝塚１８番７号</t>
    <rPh sb="0" eb="2">
      <t>カイヅカ</t>
    </rPh>
    <rPh sb="4" eb="5">
      <t>バン</t>
    </rPh>
    <rPh sb="6" eb="7">
      <t>ゴウ</t>
    </rPh>
    <phoneticPr fontId="3"/>
  </si>
  <si>
    <t>ピアハウスすくも</t>
    <phoneticPr fontId="3"/>
  </si>
  <si>
    <t>貝塚１９番２１号</t>
    <rPh sb="0" eb="2">
      <t>カイヅカ</t>
    </rPh>
    <rPh sb="4" eb="5">
      <t>バン</t>
    </rPh>
    <rPh sb="7" eb="8">
      <t>ゴウ</t>
    </rPh>
    <phoneticPr fontId="3"/>
  </si>
  <si>
    <t>宿毛授産園</t>
    <rPh sb="0" eb="2">
      <t>スクモ</t>
    </rPh>
    <rPh sb="2" eb="4">
      <t>ジュサン</t>
    </rPh>
    <rPh sb="4" eb="5">
      <t>エン</t>
    </rPh>
    <phoneticPr fontId="3"/>
  </si>
  <si>
    <t>ワークセンター　　すくも</t>
    <phoneticPr fontId="3"/>
  </si>
  <si>
    <t>ピアハウス　　　すくも</t>
    <phoneticPr fontId="3"/>
  </si>
  <si>
    <t>02130113</t>
    <phoneticPr fontId="3"/>
  </si>
  <si>
    <t>ワークセンターすくも</t>
    <phoneticPr fontId="3"/>
  </si>
  <si>
    <t>貝塚１９番２１号号</t>
    <rPh sb="0" eb="2">
      <t>カイヅカ</t>
    </rPh>
    <rPh sb="4" eb="5">
      <t>バン</t>
    </rPh>
    <rPh sb="7" eb="8">
      <t>ゴウ</t>
    </rPh>
    <rPh sb="8" eb="9">
      <t>ゴウ</t>
    </rPh>
    <phoneticPr fontId="3"/>
  </si>
  <si>
    <t>2 民間からの借用地</t>
    <rPh sb="2" eb="4">
      <t>ミンカン</t>
    </rPh>
    <rPh sb="7" eb="9">
      <t>シャクヨウ</t>
    </rPh>
    <rPh sb="9" eb="10">
      <t>チ</t>
    </rPh>
    <phoneticPr fontId="3"/>
  </si>
  <si>
    <t>無</t>
    <rPh sb="0" eb="1">
      <t>ム</t>
    </rPh>
    <phoneticPr fontId="3"/>
  </si>
  <si>
    <t>高知県</t>
    <rPh sb="0" eb="3">
      <t>コウチケン</t>
    </rPh>
    <phoneticPr fontId="3"/>
  </si>
  <si>
    <t>宿毛市</t>
    <rPh sb="0" eb="3">
      <t>スクモシ</t>
    </rPh>
    <phoneticPr fontId="3"/>
  </si>
  <si>
    <t>http://www.keieikyo.gr.jp</t>
    <phoneticPr fontId="3"/>
  </si>
  <si>
    <t>非常勤</t>
    <rPh sb="0" eb="1">
      <t>ヒ</t>
    </rPh>
    <rPh sb="1" eb="3">
      <t>ジョウキン</t>
    </rPh>
    <phoneticPr fontId="3"/>
  </si>
  <si>
    <t>現況報告書（平成30年4月1日現在）</t>
    <phoneticPr fontId="3"/>
  </si>
  <si>
    <t>kosei294@ace.ocn.ne.jp</t>
    <phoneticPr fontId="3"/>
  </si>
  <si>
    <t>0880-63-5653</t>
    <phoneticPr fontId="3"/>
  </si>
  <si>
    <t>H31.6</t>
    <phoneticPr fontId="3"/>
  </si>
  <si>
    <t>H31.6</t>
    <phoneticPr fontId="3"/>
  </si>
  <si>
    <t>月額報酬支払</t>
    <rPh sb="0" eb="1">
      <t>ゲツ</t>
    </rPh>
    <rPh sb="1" eb="2">
      <t>ガク</t>
    </rPh>
    <rPh sb="2" eb="4">
      <t>ホウシュウ</t>
    </rPh>
    <rPh sb="4" eb="6">
      <t>シハライ</t>
    </rPh>
    <phoneticPr fontId="3"/>
  </si>
  <si>
    <t>職員給与のみ支給</t>
    <rPh sb="0" eb="2">
      <t>ショクイン</t>
    </rPh>
    <rPh sb="2" eb="4">
      <t>キュウヨ</t>
    </rPh>
    <rPh sb="6" eb="8">
      <t>シキュウ</t>
    </rPh>
    <phoneticPr fontId="3"/>
  </si>
  <si>
    <t>嵐　　龍</t>
    <rPh sb="0" eb="1">
      <t>アラシ</t>
    </rPh>
    <rPh sb="3" eb="4">
      <t>リュウ</t>
    </rPh>
    <phoneticPr fontId="3"/>
  </si>
  <si>
    <t>職員給与のみ支給　（常務理事）</t>
    <rPh sb="0" eb="2">
      <t>ショクイン</t>
    </rPh>
    <rPh sb="2" eb="4">
      <t>キュウヨ</t>
    </rPh>
    <rPh sb="6" eb="8">
      <t>シキュウ</t>
    </rPh>
    <rPh sb="10" eb="12">
      <t>ジョウム</t>
    </rPh>
    <rPh sb="12" eb="14">
      <t>リジ</t>
    </rPh>
    <phoneticPr fontId="3"/>
  </si>
  <si>
    <t>H31.6</t>
    <phoneticPr fontId="3"/>
  </si>
  <si>
    <t>H31.6</t>
    <phoneticPr fontId="3"/>
  </si>
  <si>
    <t>議１、平成28年度事業報告及び決算の承認について　　　　　　　　　　　　　　　　　　　　　　　　　　　　　　　　　　　　　　　　　　　　　　　　　　　　　　　　　　　　　　　　　　　　　　　　　　　　　　　　　　　　　　議2、社会福祉法人役員の選任について　　　　　　　　　　　　　　　　　　　　　　　　　　　　　　　　　　　　　　　　　　　　　　　　　　　　　　　　　　　　　　　　　　　　　　　　　　　　　　　　　議3、定款の変更について　　　　　　　　　　　　　　　　　　　　　　　　　　　　　　　　　　　　　　　　　　　　　　　　　　　　　　　　　　　　　　　　　　　　　　　　　　　　　　　　　　　　　　　　　　　　報告事項）平成28年度施設苦情関係報告　　　　　　　　　　　　　　　　　　　　　　　　　　　　　　　　　　　　　　　　　　　　　　　　　　　　　　　　　　　　　　　　　　　　　　　　　　　　　　　　　　　　　　　　　　　　　　　　　　　　　　　　　　　　　　　　　　　　　　　　　　　　　　　　　　　　　　　　</t>
    <rPh sb="0" eb="1">
      <t>ギ</t>
    </rPh>
    <rPh sb="3" eb="5">
      <t>ヘイセイ</t>
    </rPh>
    <rPh sb="7" eb="9">
      <t>ネンド</t>
    </rPh>
    <rPh sb="9" eb="11">
      <t>ジギョウ</t>
    </rPh>
    <rPh sb="11" eb="13">
      <t>ホウコク</t>
    </rPh>
    <rPh sb="13" eb="14">
      <t>オヨ</t>
    </rPh>
    <rPh sb="15" eb="17">
      <t>ケッサン</t>
    </rPh>
    <rPh sb="18" eb="20">
      <t>ショウニン</t>
    </rPh>
    <rPh sb="110" eb="111">
      <t>ギ</t>
    </rPh>
    <rPh sb="113" eb="115">
      <t>シャカイ</t>
    </rPh>
    <rPh sb="115" eb="117">
      <t>フクシ</t>
    </rPh>
    <rPh sb="117" eb="119">
      <t>ホウジン</t>
    </rPh>
    <rPh sb="119" eb="121">
      <t>ヤクイン</t>
    </rPh>
    <rPh sb="122" eb="124">
      <t>センニン</t>
    </rPh>
    <rPh sb="209" eb="210">
      <t>ギ</t>
    </rPh>
    <rPh sb="212" eb="214">
      <t>テイカン</t>
    </rPh>
    <rPh sb="215" eb="217">
      <t>ヘンコウ</t>
    </rPh>
    <rPh sb="313" eb="315">
      <t>ホウコク</t>
    </rPh>
    <rPh sb="315" eb="317">
      <t>ジコウ</t>
    </rPh>
    <rPh sb="318" eb="320">
      <t>ヘイセイ</t>
    </rPh>
    <rPh sb="322" eb="324">
      <t>ネンド</t>
    </rPh>
    <rPh sb="324" eb="326">
      <t>シセツ</t>
    </rPh>
    <rPh sb="326" eb="328">
      <t>クジョウ</t>
    </rPh>
    <rPh sb="328" eb="330">
      <t>カンケイ</t>
    </rPh>
    <rPh sb="330" eb="332">
      <t>ホウコク</t>
    </rPh>
    <phoneticPr fontId="3"/>
  </si>
  <si>
    <t>議１、平成29年度収支補正予算について　　　　　　　　　　　　　　　　　　　　　　　　　　　　　　　　　　　　　　　　　　　　　　　　　　　　　　　　　　　　　　　　　　　　　　　　　　　　　　　　　　　　　議２、施設運営規程の一部改正申請について　　　　　　　　　　　　　　　　　　　　　　　　　　　　　　　　　　　　　　　　　　　　　　　　　　　　　　　　　　　　　　　　　　　　　　　　　　　　　　　　　報告事項）１、補助金事業報告　　２、平成29年度職員採用資格試験の状況について</t>
    <rPh sb="0" eb="1">
      <t>ギ</t>
    </rPh>
    <rPh sb="3" eb="5">
      <t>ヘイセイ</t>
    </rPh>
    <rPh sb="7" eb="9">
      <t>ネンド</t>
    </rPh>
    <rPh sb="9" eb="11">
      <t>シュウシ</t>
    </rPh>
    <rPh sb="11" eb="13">
      <t>ホセイ</t>
    </rPh>
    <rPh sb="13" eb="15">
      <t>ヨサン</t>
    </rPh>
    <rPh sb="104" eb="105">
      <t>ギ</t>
    </rPh>
    <rPh sb="107" eb="109">
      <t>シセツ</t>
    </rPh>
    <rPh sb="109" eb="111">
      <t>ウンエイ</t>
    </rPh>
    <rPh sb="111" eb="113">
      <t>キテイ</t>
    </rPh>
    <rPh sb="114" eb="116">
      <t>イチブ</t>
    </rPh>
    <rPh sb="116" eb="118">
      <t>カイセイ</t>
    </rPh>
    <rPh sb="118" eb="120">
      <t>シンセイ</t>
    </rPh>
    <rPh sb="205" eb="207">
      <t>ホウコク</t>
    </rPh>
    <rPh sb="207" eb="209">
      <t>ジコウ</t>
    </rPh>
    <rPh sb="212" eb="215">
      <t>ホジョキン</t>
    </rPh>
    <rPh sb="215" eb="217">
      <t>ジギョウ</t>
    </rPh>
    <rPh sb="217" eb="219">
      <t>ホウコク</t>
    </rPh>
    <rPh sb="223" eb="225">
      <t>ヘイセイ</t>
    </rPh>
    <rPh sb="227" eb="229">
      <t>ネンド</t>
    </rPh>
    <rPh sb="229" eb="231">
      <t>ショクイン</t>
    </rPh>
    <rPh sb="231" eb="233">
      <t>サイヨウ</t>
    </rPh>
    <rPh sb="233" eb="235">
      <t>シカク</t>
    </rPh>
    <rPh sb="235" eb="237">
      <t>シケン</t>
    </rPh>
    <rPh sb="238" eb="240">
      <t>ジョウキョウ</t>
    </rPh>
    <phoneticPr fontId="3"/>
  </si>
  <si>
    <t>議１、平成29年度収支補正予算について　　　　　　　　　　　　　　　　　　　　　　　　　　　　　　　　　　　　　　　　　　　　　　　　　　　　　　　　　　　　　　　　　　　　　　　　　　　　　　　　　　　　　　　　　議2、平成30年度事業計画及び予算の承認について　　　　　　　　　　　　　　　　　　　　　　　　　　　　　　　　　　　　　　　　　　　　　　　　　　　　　　　　　　　　　　　　　　　　　　　　　　　　　　　　　　　　報告事項）１、人事について　　２、平成29年度職員採用資格試験の結果について</t>
    <rPh sb="0" eb="1">
      <t>ギ</t>
    </rPh>
    <rPh sb="3" eb="5">
      <t>ヘイセイ</t>
    </rPh>
    <rPh sb="7" eb="9">
      <t>ネンド</t>
    </rPh>
    <rPh sb="9" eb="11">
      <t>シュウシ</t>
    </rPh>
    <rPh sb="11" eb="13">
      <t>ホセイ</t>
    </rPh>
    <rPh sb="13" eb="15">
      <t>ヨサン</t>
    </rPh>
    <rPh sb="108" eb="109">
      <t>ギ</t>
    </rPh>
    <rPh sb="111" eb="113">
      <t>ヘイセイ</t>
    </rPh>
    <rPh sb="115" eb="117">
      <t>ネンド</t>
    </rPh>
    <rPh sb="117" eb="119">
      <t>ジギョウ</t>
    </rPh>
    <rPh sb="119" eb="121">
      <t>ケイカク</t>
    </rPh>
    <rPh sb="121" eb="122">
      <t>オヨ</t>
    </rPh>
    <rPh sb="123" eb="125">
      <t>ヨサン</t>
    </rPh>
    <rPh sb="126" eb="128">
      <t>ショウニン</t>
    </rPh>
    <rPh sb="216" eb="218">
      <t>ホウコク</t>
    </rPh>
    <rPh sb="218" eb="220">
      <t>ジコウ</t>
    </rPh>
    <rPh sb="223" eb="225">
      <t>ジンジ</t>
    </rPh>
    <rPh sb="233" eb="235">
      <t>ヘイセイ</t>
    </rPh>
    <rPh sb="237" eb="238">
      <t>ネン</t>
    </rPh>
    <rPh sb="238" eb="239">
      <t>ド</t>
    </rPh>
    <rPh sb="239" eb="241">
      <t>ショクイン</t>
    </rPh>
    <rPh sb="241" eb="243">
      <t>サイヨウ</t>
    </rPh>
    <rPh sb="243" eb="245">
      <t>シカク</t>
    </rPh>
    <rPh sb="245" eb="247">
      <t>シケン</t>
    </rPh>
    <rPh sb="248" eb="250">
      <t>ケッカ</t>
    </rPh>
    <phoneticPr fontId="3"/>
  </si>
  <si>
    <t>議１、平成28年度事業報告及び決算の承認について　　　　　　　　　　　　　　　　　　　　　　　　　　　　　　　　　　　　　　　　　　　　　　　　　　　　　　　　　　　　　　　　　　　　　　　　　　　　　　　　　　　　　　　　　　　　議２、職員就業規則の一部改正について</t>
    <rPh sb="0" eb="1">
      <t>ギ</t>
    </rPh>
    <rPh sb="3" eb="5">
      <t>ヘイセイ</t>
    </rPh>
    <rPh sb="7" eb="9">
      <t>ネンド</t>
    </rPh>
    <rPh sb="9" eb="11">
      <t>ジギョウ</t>
    </rPh>
    <rPh sb="11" eb="13">
      <t>ホウコク</t>
    </rPh>
    <rPh sb="13" eb="14">
      <t>オヨ</t>
    </rPh>
    <rPh sb="15" eb="17">
      <t>ケッサン</t>
    </rPh>
    <rPh sb="18" eb="20">
      <t>ショウニン</t>
    </rPh>
    <rPh sb="116" eb="117">
      <t>ギ</t>
    </rPh>
    <rPh sb="119" eb="121">
      <t>ショクイン</t>
    </rPh>
    <rPh sb="121" eb="123">
      <t>シュウギョウ</t>
    </rPh>
    <rPh sb="123" eb="125">
      <t>キソク</t>
    </rPh>
    <rPh sb="126" eb="128">
      <t>イチブ</t>
    </rPh>
    <rPh sb="128" eb="130">
      <t>カイセイ</t>
    </rPh>
    <phoneticPr fontId="3"/>
  </si>
  <si>
    <t>議１、役員改選に伴う理事長の互選　　　　　　　　　　　　　　　　　　　　　　　　　　　　　　　　　　　　　　　　　　　　　　　　　　　　　　　　　　　　　　　　　　　　　　　　　　　　　　　　　　　　　　　　　　　　議２、副理事長、常務理事の互選及び監事の承認　　　　　　　　　　　　　　　　　　　　　　　　　　　　　　　　　　　　　　　　　　　　　　　　　　　　　　　　　　　　　　　　　　　　　　　　　　　　　　　　　　議３、職員就業規則の一部改正について　　　　　　　　　　　　　　　　　　　　　　　　　　　　　　　　　　　　　　　　　　　　　　　　　　　　　　　　　　　　　　　　　　　　　　　　　　　　　　　　　　　　　　　　議４、定款の変更について　　　　　　　　　　　　　　　　　　　　　　　　　　　　　　　　　　　　　　　　　　　　　　　　　　　　　　　　　　　　　　　　　　　　　　　　　　　　　　　　　　　　　　　　　　　　　　　　　　　　報告事項）平成29年度1/4半期業務執行報告</t>
    <rPh sb="0" eb="1">
      <t>ギ</t>
    </rPh>
    <rPh sb="3" eb="5">
      <t>ヤクイン</t>
    </rPh>
    <rPh sb="5" eb="7">
      <t>カイセン</t>
    </rPh>
    <rPh sb="8" eb="9">
      <t>トモナ</t>
    </rPh>
    <rPh sb="10" eb="12">
      <t>リジ</t>
    </rPh>
    <rPh sb="12" eb="13">
      <t>チョウ</t>
    </rPh>
    <rPh sb="14" eb="16">
      <t>ゴセン</t>
    </rPh>
    <rPh sb="108" eb="109">
      <t>ギ</t>
    </rPh>
    <rPh sb="111" eb="112">
      <t>フク</t>
    </rPh>
    <rPh sb="112" eb="115">
      <t>リジチョウ</t>
    </rPh>
    <rPh sb="116" eb="118">
      <t>ジョウム</t>
    </rPh>
    <rPh sb="118" eb="120">
      <t>リジ</t>
    </rPh>
    <rPh sb="121" eb="123">
      <t>ゴセン</t>
    </rPh>
    <rPh sb="123" eb="124">
      <t>オヨ</t>
    </rPh>
    <rPh sb="125" eb="127">
      <t>カンジ</t>
    </rPh>
    <rPh sb="128" eb="130">
      <t>ショウニン</t>
    </rPh>
    <rPh sb="212" eb="213">
      <t>ギ</t>
    </rPh>
    <rPh sb="215" eb="217">
      <t>ショクイン</t>
    </rPh>
    <rPh sb="217" eb="219">
      <t>シュウギョウ</t>
    </rPh>
    <rPh sb="219" eb="221">
      <t>キソク</t>
    </rPh>
    <rPh sb="222" eb="224">
      <t>イチブ</t>
    </rPh>
    <rPh sb="224" eb="226">
      <t>カイセイ</t>
    </rPh>
    <rPh sb="318" eb="319">
      <t>ギ</t>
    </rPh>
    <rPh sb="321" eb="323">
      <t>テイカン</t>
    </rPh>
    <rPh sb="324" eb="326">
      <t>ヘンコウ</t>
    </rPh>
    <rPh sb="430" eb="432">
      <t>ホウコク</t>
    </rPh>
    <rPh sb="432" eb="434">
      <t>ジコウ</t>
    </rPh>
    <rPh sb="435" eb="437">
      <t>ヘイセイ</t>
    </rPh>
    <rPh sb="439" eb="441">
      <t>ネンド</t>
    </rPh>
    <rPh sb="444" eb="446">
      <t>ハンキ</t>
    </rPh>
    <rPh sb="446" eb="448">
      <t>ギョウム</t>
    </rPh>
    <rPh sb="448" eb="450">
      <t>シッコウ</t>
    </rPh>
    <rPh sb="450" eb="452">
      <t>ホウコク</t>
    </rPh>
    <phoneticPr fontId="3"/>
  </si>
  <si>
    <t>議１、指定施設の変更届について　　　　　　　　　　　　　　　　　　　　　　　　　　　　　　　　　　　　　　　　　　　　　　　　　　　　　　　　　　　　　　　　　　　　　　　　　　　　　　　　　　　　　　　　　　　　　　　　　　　　　　　　議２、職員就業規則の一部改正　　　　　　　　　　　　　　　　　　　　　　　　　　　　　　　　　　　　　　　　　　　　　　　　　　　　　　　　　　　　　　　　　　　　　　　　　　　　　　　　　　　　　　　　　　　　　　　　議３、平成29年度職員採用資格試験の実施について　　　　　　　　　　　　　　　　　　　　　　　　　　　　　　　　　　　　　　　　　　　　　　　　　　　　　　　　　　　　　　　　　　　　　　　　　　　　　　　　　　　　　　　報告事項）平成29年度3/4半期業務執行報告</t>
    <rPh sb="0" eb="1">
      <t>ギ</t>
    </rPh>
    <rPh sb="3" eb="5">
      <t>シテイ</t>
    </rPh>
    <rPh sb="5" eb="7">
      <t>シセツ</t>
    </rPh>
    <rPh sb="8" eb="10">
      <t>ヘンコウ</t>
    </rPh>
    <rPh sb="10" eb="11">
      <t>トドケ</t>
    </rPh>
    <rPh sb="119" eb="120">
      <t>ギ</t>
    </rPh>
    <rPh sb="122" eb="124">
      <t>ショクイン</t>
    </rPh>
    <rPh sb="124" eb="126">
      <t>シュウギョウ</t>
    </rPh>
    <rPh sb="126" eb="128">
      <t>キソク</t>
    </rPh>
    <rPh sb="129" eb="131">
      <t>イチブ</t>
    </rPh>
    <rPh sb="131" eb="133">
      <t>カイセイ</t>
    </rPh>
    <rPh sb="229" eb="230">
      <t>ギ</t>
    </rPh>
    <rPh sb="340" eb="342">
      <t>ホウコク</t>
    </rPh>
    <rPh sb="342" eb="344">
      <t>ジコウ</t>
    </rPh>
    <rPh sb="345" eb="347">
      <t>ヘイセイ</t>
    </rPh>
    <rPh sb="349" eb="351">
      <t>ネンド</t>
    </rPh>
    <rPh sb="354" eb="356">
      <t>ハンキ</t>
    </rPh>
    <rPh sb="356" eb="358">
      <t>ギョウム</t>
    </rPh>
    <rPh sb="358" eb="360">
      <t>シッコウ</t>
    </rPh>
    <rPh sb="360" eb="362">
      <t>ホウコク</t>
    </rPh>
    <phoneticPr fontId="3"/>
  </si>
  <si>
    <t>議１、平成29年度収支補正予算について　　　　　　　　　　　　　　　　　　　　　　　　　　　　　　　　　　　　　　　　　　　　　　　　　　　　　　　　　　　　　　　　　　　　　　　　　　　　　　　　　　　　　　　　　　　　　　　　　　　　　　　　議２、施設運営規程の一部改正申請について　　　　　　　　　　　　　　　　　　　　　　　　　　　　　　　　　　　　　　　　　　　　　　　　　　　　　　　　　　　　　　　　　　　　　　　　　　　　　　　　　　　　　　　　　　　　　　　　議３、職員就業規則の一部改正について　　　　　　　　　　　　　　　　　　　　　　　　　　　　　　　　　　　　　　　　　　　　　　　　　　　　　　　　　　　　　　　　　　　　　　　　　　　　　　　　　　　　　　報告事項）１、補助事業報告（公費分、公費以外）　２、平成29年度職員採用資格試験の状況について　３、平成29年度3/4半期業務執行報告</t>
    <rPh sb="0" eb="1">
      <t>ギ</t>
    </rPh>
    <rPh sb="3" eb="5">
      <t>ヘイセイ</t>
    </rPh>
    <rPh sb="7" eb="9">
      <t>ネンド</t>
    </rPh>
    <rPh sb="9" eb="11">
      <t>シュウシ</t>
    </rPh>
    <rPh sb="11" eb="13">
      <t>ホセイ</t>
    </rPh>
    <rPh sb="13" eb="15">
      <t>ヨサン</t>
    </rPh>
    <rPh sb="123" eb="124">
      <t>ギ</t>
    </rPh>
    <rPh sb="126" eb="128">
      <t>シセツ</t>
    </rPh>
    <rPh sb="128" eb="130">
      <t>ウンエイ</t>
    </rPh>
    <rPh sb="130" eb="132">
      <t>キテイ</t>
    </rPh>
    <rPh sb="133" eb="135">
      <t>イチブ</t>
    </rPh>
    <rPh sb="135" eb="137">
      <t>カイセイ</t>
    </rPh>
    <rPh sb="137" eb="139">
      <t>シンセイ</t>
    </rPh>
    <rPh sb="239" eb="240">
      <t>ギ</t>
    </rPh>
    <rPh sb="242" eb="244">
      <t>ショクイン</t>
    </rPh>
    <rPh sb="244" eb="246">
      <t>シュウギョウ</t>
    </rPh>
    <rPh sb="246" eb="248">
      <t>キソク</t>
    </rPh>
    <rPh sb="249" eb="251">
      <t>イチブ</t>
    </rPh>
    <rPh sb="251" eb="253">
      <t>カイセイ</t>
    </rPh>
    <rPh sb="343" eb="345">
      <t>ホウコク</t>
    </rPh>
    <rPh sb="345" eb="347">
      <t>ジコウ</t>
    </rPh>
    <phoneticPr fontId="3"/>
  </si>
  <si>
    <t>議１、平成28年度収支補正予算について　　　　　　　　　　　　　　　　　　　　　　　　　　　　　　　　　　　　　　　　　　　　　　　　　　　　　　　　　　　　　　　　　　　　　　　　　　　　　　　　　　　　　　　　　　　　　　　議２、人事について　　　　　　　　　　　　　　　　　　　　　　　　　　　　　　　　　　　　　　　　　　　　　　　　　　　　　　　　　　　　　　　　　　　　　　　　　　　　　　　　　　　　　　　　　　　　　　　　　　　　　　　　　　　　　　　　　　　　　議３、平成30年度事業計画及び予算について　　　　　　　　　　　　　　　　　　　　　　　　　　　　　　　　　　　　　　　　　　　　　　　　　　　　　　　　　　　　　　　　　　　　　　　　　　　　　　　　　　　　　　　　　　　　　　　議４、評議員会の開催日時について　　　　　　　　　　　　　　　　　　　　　　　　　　　　　　　　　　　　　　　　　　　　　　　　　　　　　　　　　　　　　　　　　　　　　　　　　　　　　　　　　　　　　　　　　　　　　　　報告事項）１、職員採用資格試験の結果について　　２、平成29年度4/4半期業務執行報告</t>
    <rPh sb="0" eb="1">
      <t>ギ</t>
    </rPh>
    <rPh sb="3" eb="5">
      <t>ヘイセイ</t>
    </rPh>
    <rPh sb="7" eb="9">
      <t>ネンド</t>
    </rPh>
    <rPh sb="9" eb="11">
      <t>シュウシ</t>
    </rPh>
    <rPh sb="11" eb="13">
      <t>ホセイ</t>
    </rPh>
    <rPh sb="13" eb="15">
      <t>ヨサン</t>
    </rPh>
    <rPh sb="114" eb="115">
      <t>ギ</t>
    </rPh>
    <rPh sb="117" eb="119">
      <t>ジンジ</t>
    </rPh>
    <rPh sb="240" eb="241">
      <t>ギ</t>
    </rPh>
    <rPh sb="243" eb="245">
      <t>ヘイセイ</t>
    </rPh>
    <rPh sb="247" eb="249">
      <t>ネンド</t>
    </rPh>
    <rPh sb="249" eb="251">
      <t>ジギョウ</t>
    </rPh>
    <rPh sb="251" eb="253">
      <t>ケイカク</t>
    </rPh>
    <rPh sb="253" eb="254">
      <t>オヨ</t>
    </rPh>
    <rPh sb="255" eb="257">
      <t>ヨサン</t>
    </rPh>
    <rPh sb="356" eb="357">
      <t>ギ</t>
    </rPh>
    <rPh sb="359" eb="362">
      <t>ヒョウギイン</t>
    </rPh>
    <rPh sb="362" eb="363">
      <t>カイ</t>
    </rPh>
    <rPh sb="364" eb="366">
      <t>カイサイ</t>
    </rPh>
    <rPh sb="366" eb="368">
      <t>ニチジ</t>
    </rPh>
    <rPh sb="467" eb="469">
      <t>ホウコク</t>
    </rPh>
    <rPh sb="469" eb="471">
      <t>ジコウ</t>
    </rPh>
    <rPh sb="474" eb="476">
      <t>ショクイン</t>
    </rPh>
    <rPh sb="476" eb="478">
      <t>サイヨウ</t>
    </rPh>
    <rPh sb="478" eb="480">
      <t>シカク</t>
    </rPh>
    <rPh sb="480" eb="482">
      <t>シケン</t>
    </rPh>
    <rPh sb="483" eb="485">
      <t>ケッカ</t>
    </rPh>
    <rPh sb="493" eb="495">
      <t>ヘイセイ</t>
    </rPh>
    <rPh sb="497" eb="499">
      <t>ネンド</t>
    </rPh>
    <rPh sb="502" eb="504">
      <t>ハンキ</t>
    </rPh>
    <rPh sb="504" eb="506">
      <t>ギョウム</t>
    </rPh>
    <rPh sb="506" eb="508">
      <t>シッコウ</t>
    </rPh>
    <rPh sb="508" eb="510">
      <t>ホウコク</t>
    </rPh>
    <phoneticPr fontId="3"/>
  </si>
  <si>
    <t>弘瀬　徳弘</t>
    <rPh sb="0" eb="2">
      <t>ヒロセ</t>
    </rPh>
    <rPh sb="3" eb="4">
      <t>トク</t>
    </rPh>
    <rPh sb="4" eb="5">
      <t>ヒロ</t>
    </rPh>
    <phoneticPr fontId="3"/>
  </si>
  <si>
    <t>障害者支援施設（生活介護、施設入所支援、短期入所）</t>
    <rPh sb="0" eb="3">
      <t>ショウガイシャ</t>
    </rPh>
    <rPh sb="3" eb="5">
      <t>シエン</t>
    </rPh>
    <rPh sb="5" eb="7">
      <t>シセツ</t>
    </rPh>
    <rPh sb="8" eb="10">
      <t>セイカツ</t>
    </rPh>
    <rPh sb="10" eb="12">
      <t>カイゴ</t>
    </rPh>
    <rPh sb="13" eb="15">
      <t>シセツ</t>
    </rPh>
    <rPh sb="15" eb="17">
      <t>ニュウショ</t>
    </rPh>
    <rPh sb="17" eb="19">
      <t>シエン</t>
    </rPh>
    <rPh sb="20" eb="22">
      <t>タンキ</t>
    </rPh>
    <rPh sb="22" eb="24">
      <t>ニュウショ</t>
    </rPh>
    <phoneticPr fontId="3"/>
  </si>
  <si>
    <t>障害者支援施設（生活介護、施設入所支援）</t>
    <rPh sb="0" eb="3">
      <t>ショウガイシャ</t>
    </rPh>
    <rPh sb="3" eb="5">
      <t>シエン</t>
    </rPh>
    <rPh sb="5" eb="7">
      <t>シセツ</t>
    </rPh>
    <rPh sb="8" eb="10">
      <t>セイカツ</t>
    </rPh>
    <rPh sb="10" eb="12">
      <t>カイゴ</t>
    </rPh>
    <rPh sb="13" eb="15">
      <t>シセツ</t>
    </rPh>
    <rPh sb="15" eb="17">
      <t>ニュウショ</t>
    </rPh>
    <rPh sb="17" eb="19">
      <t>シエン</t>
    </rPh>
    <phoneticPr fontId="3"/>
  </si>
  <si>
    <t>障害福祉サービス事業（生活介護、就労移行、就労継続B型）</t>
    <rPh sb="0" eb="2">
      <t>ショウガイ</t>
    </rPh>
    <rPh sb="2" eb="4">
      <t>フクシ</t>
    </rPh>
    <rPh sb="8" eb="10">
      <t>ジギョウ</t>
    </rPh>
    <rPh sb="11" eb="13">
      <t>セイカツ</t>
    </rPh>
    <rPh sb="13" eb="15">
      <t>カイゴ</t>
    </rPh>
    <rPh sb="16" eb="18">
      <t>シュウロウ</t>
    </rPh>
    <rPh sb="18" eb="20">
      <t>イコウ</t>
    </rPh>
    <rPh sb="21" eb="23">
      <t>シュウロウ</t>
    </rPh>
    <rPh sb="23" eb="25">
      <t>ケイゾク</t>
    </rPh>
    <rPh sb="26" eb="27">
      <t>カタ</t>
    </rPh>
    <phoneticPr fontId="3"/>
  </si>
  <si>
    <t>障害福祉サービス事業（就労継続B型）</t>
    <rPh sb="0" eb="2">
      <t>ショウガイ</t>
    </rPh>
    <rPh sb="2" eb="4">
      <t>フクシ</t>
    </rPh>
    <rPh sb="8" eb="10">
      <t>ジギョウ</t>
    </rPh>
    <rPh sb="11" eb="13">
      <t>シュウロウ</t>
    </rPh>
    <rPh sb="13" eb="15">
      <t>ケイゾク</t>
    </rPh>
    <rPh sb="16" eb="17">
      <t>カタ</t>
    </rPh>
    <phoneticPr fontId="3"/>
  </si>
  <si>
    <t>　　　　地域区長、元施設職員、元福祉事業所長</t>
    <rPh sb="4" eb="6">
      <t>チイキ</t>
    </rPh>
    <rPh sb="6" eb="8">
      <t>クチョウ</t>
    </rPh>
    <rPh sb="9" eb="10">
      <t>モト</t>
    </rPh>
    <rPh sb="10" eb="12">
      <t>シセツ</t>
    </rPh>
    <rPh sb="12" eb="14">
      <t>ショクイン</t>
    </rPh>
    <rPh sb="15" eb="16">
      <t>モト</t>
    </rPh>
    <rPh sb="16" eb="18">
      <t>フクシ</t>
    </rPh>
    <rPh sb="18" eb="20">
      <t>ジギョウ</t>
    </rPh>
    <rPh sb="20" eb="21">
      <t>ショ</t>
    </rPh>
    <rPh sb="21" eb="22">
      <t>チョウ</t>
    </rPh>
    <phoneticPr fontId="3"/>
  </si>
  <si>
    <t>　　　　元宿毛市福祉事務所長、元法人理事</t>
    <rPh sb="4" eb="5">
      <t>モト</t>
    </rPh>
    <rPh sb="5" eb="8">
      <t>スクモシ</t>
    </rPh>
    <rPh sb="8" eb="10">
      <t>フクシ</t>
    </rPh>
    <rPh sb="10" eb="12">
      <t>ジム</t>
    </rPh>
    <rPh sb="12" eb="13">
      <t>ショ</t>
    </rPh>
    <rPh sb="13" eb="14">
      <t>チョウ</t>
    </rPh>
    <rPh sb="15" eb="16">
      <t>モト</t>
    </rPh>
    <rPh sb="16" eb="18">
      <t>ホウジン</t>
    </rPh>
    <rPh sb="18" eb="20">
      <t>リジ</t>
    </rPh>
    <phoneticPr fontId="3"/>
  </si>
  <si>
    <t>　　　　元法人監事、元教員</t>
    <rPh sb="4" eb="5">
      <t>モト</t>
    </rPh>
    <rPh sb="5" eb="7">
      <t>ホウジン</t>
    </rPh>
    <rPh sb="7" eb="9">
      <t>カンジ</t>
    </rPh>
    <rPh sb="10" eb="11">
      <t>モト</t>
    </rPh>
    <rPh sb="11" eb="13">
      <t>キョウイン</t>
    </rPh>
    <phoneticPr fontId="3"/>
  </si>
  <si>
    <t>　　　　他法人理事、監事、元他施設長</t>
    <rPh sb="4" eb="5">
      <t>タ</t>
    </rPh>
    <rPh sb="5" eb="7">
      <t>ホウジン</t>
    </rPh>
    <rPh sb="7" eb="9">
      <t>リジ</t>
    </rPh>
    <rPh sb="10" eb="12">
      <t>カンジ</t>
    </rPh>
    <rPh sb="13" eb="14">
      <t>モト</t>
    </rPh>
    <rPh sb="14" eb="15">
      <t>タ</t>
    </rPh>
    <rPh sb="15" eb="17">
      <t>シセツ</t>
    </rPh>
    <rPh sb="17" eb="18">
      <t>チョウ</t>
    </rPh>
    <phoneticPr fontId="3"/>
  </si>
  <si>
    <t>　　　　元市保育園施設長</t>
    <rPh sb="4" eb="5">
      <t>モト</t>
    </rPh>
    <rPh sb="5" eb="6">
      <t>シ</t>
    </rPh>
    <rPh sb="6" eb="9">
      <t>ホイクエン</t>
    </rPh>
    <rPh sb="9" eb="11">
      <t>シセツ</t>
    </rPh>
    <rPh sb="11" eb="12">
      <t>チョウ</t>
    </rPh>
    <phoneticPr fontId="3"/>
  </si>
  <si>
    <t>　　　　他福祉事業所長、他法人役員、評議員</t>
    <rPh sb="4" eb="5">
      <t>タ</t>
    </rPh>
    <rPh sb="5" eb="7">
      <t>フクシ</t>
    </rPh>
    <rPh sb="7" eb="9">
      <t>ジギョウ</t>
    </rPh>
    <rPh sb="9" eb="10">
      <t>ショ</t>
    </rPh>
    <rPh sb="10" eb="11">
      <t>チョウ</t>
    </rPh>
    <rPh sb="12" eb="13">
      <t>タ</t>
    </rPh>
    <rPh sb="13" eb="15">
      <t>ホウジン</t>
    </rPh>
    <rPh sb="15" eb="17">
      <t>ヤクイン</t>
    </rPh>
    <rPh sb="18" eb="21">
      <t>ヒョウギイン</t>
    </rPh>
    <phoneticPr fontId="3"/>
  </si>
  <si>
    <t>　　　　元他福祉施設副施設長、NPO法人役員</t>
    <rPh sb="4" eb="5">
      <t>モト</t>
    </rPh>
    <rPh sb="5" eb="6">
      <t>タ</t>
    </rPh>
    <rPh sb="6" eb="8">
      <t>フクシ</t>
    </rPh>
    <rPh sb="8" eb="10">
      <t>シセツ</t>
    </rPh>
    <rPh sb="10" eb="11">
      <t>フク</t>
    </rPh>
    <rPh sb="11" eb="13">
      <t>シセツ</t>
    </rPh>
    <rPh sb="13" eb="14">
      <t>チョウ</t>
    </rPh>
    <rPh sb="18" eb="20">
      <t>ホウジン</t>
    </rPh>
    <rPh sb="20" eb="22">
      <t>ヤクイン</t>
    </rPh>
    <phoneticPr fontId="3"/>
  </si>
  <si>
    <t>会社役員</t>
    <rPh sb="0" eb="1">
      <t>カイ</t>
    </rPh>
    <rPh sb="1" eb="2">
      <t>シャ</t>
    </rPh>
    <rPh sb="2" eb="4">
      <t>ヤクイン</t>
    </rPh>
    <phoneticPr fontId="3"/>
  </si>
  <si>
    <t>施設長</t>
    <rPh sb="0" eb="3">
      <t>シセツチョウ</t>
    </rPh>
    <phoneticPr fontId="3"/>
  </si>
  <si>
    <t>会社社長、宿毛市議会議員</t>
    <rPh sb="0" eb="1">
      <t>カイ</t>
    </rPh>
    <rPh sb="1" eb="2">
      <t>シャ</t>
    </rPh>
    <rPh sb="2" eb="4">
      <t>シャチョウ</t>
    </rPh>
    <rPh sb="5" eb="7">
      <t>スクモ</t>
    </rPh>
    <rPh sb="7" eb="8">
      <t>シ</t>
    </rPh>
    <rPh sb="8" eb="10">
      <t>ギカイ</t>
    </rPh>
    <rPh sb="10" eb="12">
      <t>ギイン</t>
    </rPh>
    <phoneticPr fontId="3"/>
  </si>
  <si>
    <t>会社社長、元大月町議会議員、大月町商工会会長</t>
    <rPh sb="0" eb="1">
      <t>カイ</t>
    </rPh>
    <rPh sb="1" eb="2">
      <t>シャ</t>
    </rPh>
    <rPh sb="2" eb="4">
      <t>シャチョウ</t>
    </rPh>
    <rPh sb="5" eb="6">
      <t>モト</t>
    </rPh>
    <rPh sb="6" eb="8">
      <t>オオツキ</t>
    </rPh>
    <rPh sb="8" eb="11">
      <t>チョウギカイ</t>
    </rPh>
    <rPh sb="11" eb="13">
      <t>ギイン</t>
    </rPh>
    <rPh sb="14" eb="16">
      <t>オオツキ</t>
    </rPh>
    <rPh sb="16" eb="17">
      <t>チョウ</t>
    </rPh>
    <rPh sb="17" eb="20">
      <t>ショウコウカイ</t>
    </rPh>
    <rPh sb="20" eb="22">
      <t>カイチョウ</t>
    </rPh>
    <phoneticPr fontId="3"/>
  </si>
  <si>
    <t>行政書士、元宿毛市職員(福祉事務所７年在職）</t>
    <rPh sb="0" eb="2">
      <t>ギョウセイ</t>
    </rPh>
    <rPh sb="2" eb="4">
      <t>ショシ</t>
    </rPh>
    <rPh sb="5" eb="6">
      <t>モト</t>
    </rPh>
    <rPh sb="6" eb="8">
      <t>スクモ</t>
    </rPh>
    <rPh sb="8" eb="9">
      <t>シ</t>
    </rPh>
    <rPh sb="9" eb="11">
      <t>ショクイン</t>
    </rPh>
    <rPh sb="12" eb="14">
      <t>フクシ</t>
    </rPh>
    <rPh sb="14" eb="16">
      <t>ジム</t>
    </rPh>
    <rPh sb="16" eb="17">
      <t>ショ</t>
    </rPh>
    <rPh sb="18" eb="19">
      <t>ネン</t>
    </rPh>
    <rPh sb="19" eb="21">
      <t>ザイショク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</si>
</sst>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
      <left style="thin">
        <color auto="1"/>
      </left>
      <right style="thin">
        <color auto="1"/>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325">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58" fontId="4" fillId="0" borderId="5" xfId="1" applyNumberFormat="1" applyFont="1" applyFill="1" applyBorder="1" applyAlignment="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49" fontId="4" fillId="3" borderId="5" xfId="1" applyNumberFormat="1" applyFont="1" applyFill="1" applyBorder="1" applyAlignment="1" applyProtection="1">
      <alignment vertical="center" shrinkToFit="1"/>
    </xf>
    <xf numFmtId="49" fontId="4" fillId="3" borderId="7" xfId="1" applyNumberFormat="1" applyFont="1" applyFill="1" applyBorder="1" applyAlignment="1" applyProtection="1">
      <alignment vertical="center" shrinkToFit="1"/>
    </xf>
    <xf numFmtId="49" fontId="4" fillId="3" borderId="6" xfId="1" applyNumberFormat="1" applyFont="1" applyFill="1" applyBorder="1" applyAlignment="1" applyProtection="1">
      <alignment vertical="center" shrinkToFit="1"/>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179" fontId="4" fillId="0" borderId="27" xfId="1" applyNumberFormat="1" applyFont="1" applyFill="1" applyBorder="1" applyAlignment="1" applyProtection="1">
      <alignment vertical="center" wrapText="1"/>
    </xf>
    <xf numFmtId="179" fontId="4" fillId="0" borderId="28" xfId="1" applyNumberFormat="1" applyFont="1"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6" fontId="4" fillId="0" borderId="27" xfId="1" applyNumberFormat="1" applyFont="1" applyFill="1" applyBorder="1" applyAlignment="1" applyProtection="1">
      <alignment vertical="center" wrapText="1"/>
    </xf>
    <xf numFmtId="176" fontId="4" fillId="0" borderId="28" xfId="1" applyNumberFormat="1" applyFont="1"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49" fontId="4" fillId="3" borderId="5" xfId="1" applyNumberFormat="1" applyFont="1" applyFill="1" applyBorder="1" applyAlignment="1" applyProtection="1">
      <alignment vertical="center"/>
    </xf>
    <xf numFmtId="49" fontId="4" fillId="3" borderId="7" xfId="1" applyNumberFormat="1" applyFont="1" applyFill="1" applyBorder="1" applyAlignment="1" applyProtection="1">
      <alignment vertical="center"/>
    </xf>
    <xf numFmtId="49" fontId="4" fillId="3" borderId="6" xfId="1" applyNumberFormat="1" applyFont="1" applyFill="1" applyBorder="1" applyAlignment="1" applyProtection="1">
      <alignment vertical="center"/>
    </xf>
    <xf numFmtId="49" fontId="4" fillId="2" borderId="5" xfId="1" applyNumberFormat="1" applyFont="1" applyFill="1" applyBorder="1" applyAlignment="1" applyProtection="1">
      <alignment vertical="center"/>
    </xf>
    <xf numFmtId="49" fontId="4" fillId="2" borderId="7" xfId="1" applyNumberFormat="1" applyFont="1" applyFill="1" applyBorder="1" applyAlignment="1" applyProtection="1">
      <alignment vertical="center"/>
    </xf>
    <xf numFmtId="49" fontId="4" fillId="2" borderId="6" xfId="1" applyNumberFormat="1" applyFont="1" applyFill="1" applyBorder="1" applyAlignment="1" applyProtection="1">
      <alignment vertical="center"/>
    </xf>
    <xf numFmtId="49" fontId="4" fillId="0" borderId="5" xfId="1" applyNumberFormat="1" applyFont="1" applyFill="1" applyBorder="1" applyAlignment="1" applyProtection="1">
      <alignment vertical="center" wrapText="1"/>
    </xf>
    <xf numFmtId="49" fontId="4" fillId="0" borderId="7" xfId="1" applyNumberFormat="1" applyFont="1" applyFill="1" applyBorder="1" applyAlignment="1" applyProtection="1">
      <alignment vertical="center" wrapText="1"/>
    </xf>
    <xf numFmtId="49" fontId="4" fillId="0" borderId="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9" fontId="4" fillId="0" borderId="33" xfId="1" applyNumberFormat="1" applyFont="1" applyFill="1" applyBorder="1" applyAlignment="1" applyProtection="1">
      <alignment vertical="center" wrapText="1"/>
    </xf>
    <xf numFmtId="176" fontId="4" fillId="0" borderId="33" xfId="1" applyNumberFormat="1" applyFont="1" applyFill="1" applyBorder="1" applyAlignment="1" applyProtection="1">
      <alignment vertical="center" wrapText="1"/>
    </xf>
    <xf numFmtId="49" fontId="4" fillId="3" borderId="22" xfId="1" applyNumberFormat="1" applyFont="1" applyFill="1" applyBorder="1" applyAlignment="1" applyProtection="1">
      <alignment vertical="center"/>
    </xf>
    <xf numFmtId="49" fontId="4" fillId="3" borderId="23" xfId="1" applyNumberFormat="1" applyFont="1" applyFill="1" applyBorder="1" applyAlignment="1" applyProtection="1">
      <alignment vertical="center"/>
    </xf>
    <xf numFmtId="49" fontId="4" fillId="3" borderId="24" xfId="1" applyNumberFormat="1" applyFont="1" applyFill="1" applyBorder="1" applyAlignment="1" applyProtection="1">
      <alignment vertical="center"/>
    </xf>
    <xf numFmtId="49" fontId="4" fillId="2" borderId="22" xfId="1" applyNumberFormat="1" applyFont="1" applyFill="1" applyBorder="1" applyAlignment="1" applyProtection="1">
      <alignment vertical="center"/>
    </xf>
    <xf numFmtId="49" fontId="4" fillId="2" borderId="23" xfId="1" applyNumberFormat="1" applyFont="1" applyFill="1" applyBorder="1" applyAlignment="1" applyProtection="1">
      <alignment vertical="center"/>
    </xf>
    <xf numFmtId="49" fontId="4" fillId="2" borderId="24" xfId="1" applyNumberFormat="1" applyFont="1" applyFill="1" applyBorder="1" applyAlignment="1" applyProtection="1">
      <alignment vertical="center"/>
    </xf>
    <xf numFmtId="49" fontId="4" fillId="0" borderId="22" xfId="1" applyNumberFormat="1" applyFont="1" applyFill="1" applyBorder="1" applyAlignment="1" applyProtection="1">
      <alignment vertical="center" wrapText="1"/>
    </xf>
    <xf numFmtId="49" fontId="4" fillId="0" borderId="23" xfId="1" applyNumberFormat="1" applyFont="1" applyFill="1" applyBorder="1" applyAlignment="1" applyProtection="1">
      <alignment vertical="center" wrapText="1"/>
    </xf>
    <xf numFmtId="49" fontId="4" fillId="0" borderId="24"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0" fontId="4" fillId="0" borderId="22" xfId="1" applyNumberFormat="1" applyFont="1" applyFill="1" applyBorder="1" applyAlignment="1" applyProtection="1">
      <alignment horizontal="left" vertical="center" wrapText="1"/>
      <protection locked="0"/>
    </xf>
    <xf numFmtId="0" fontId="4" fillId="0" borderId="23" xfId="1" applyNumberFormat="1" applyFont="1" applyFill="1" applyBorder="1" applyAlignment="1" applyProtection="1">
      <alignment horizontal="left" vertical="center" wrapText="1"/>
      <protection locked="0"/>
    </xf>
    <xf numFmtId="0" fontId="4" fillId="0" borderId="24" xfId="1" applyNumberFormat="1" applyFont="1" applyFill="1" applyBorder="1" applyAlignment="1" applyProtection="1">
      <alignment horizontal="left" vertical="center" wrapText="1"/>
      <protection locked="0"/>
    </xf>
    <xf numFmtId="0" fontId="4" fillId="0" borderId="5" xfId="1" applyNumberFormat="1" applyFont="1" applyFill="1" applyBorder="1" applyAlignment="1" applyProtection="1">
      <alignment horizontal="left" vertical="center" wrapText="1"/>
      <protection locked="0"/>
    </xf>
    <xf numFmtId="0" fontId="4" fillId="0" borderId="7" xfId="1" applyNumberFormat="1" applyFont="1" applyFill="1" applyBorder="1" applyAlignment="1" applyProtection="1">
      <alignment horizontal="left" vertical="center" wrapText="1"/>
      <protection locked="0"/>
    </xf>
    <xf numFmtId="0" fontId="4" fillId="0" borderId="6" xfId="1" applyNumberFormat="1" applyFont="1" applyFill="1" applyBorder="1" applyAlignment="1" applyProtection="1">
      <alignment horizontal="lef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176" fontId="4" fillId="0" borderId="8" xfId="1" applyNumberFormat="1" applyFont="1" applyFill="1" applyBorder="1" applyAlignment="1" applyProtection="1">
      <alignment horizontal="center" vertical="center"/>
      <protection locked="0"/>
    </xf>
    <xf numFmtId="176" fontId="4" fillId="0" borderId="10" xfId="1" applyNumberFormat="1" applyFont="1" applyFill="1" applyBorder="1" applyAlignment="1" applyProtection="1">
      <alignment horizontal="center" vertical="center"/>
      <protection locked="0"/>
    </xf>
    <xf numFmtId="176" fontId="4" fillId="0" borderId="11" xfId="1" applyNumberFormat="1" applyFont="1" applyFill="1" applyBorder="1" applyAlignment="1" applyProtection="1">
      <alignment horizontal="center" vertical="center"/>
      <protection locked="0"/>
    </xf>
    <xf numFmtId="176" fontId="4" fillId="0" borderId="12" xfId="1" applyNumberFormat="1" applyFont="1" applyFill="1" applyBorder="1" applyAlignment="1" applyProtection="1">
      <alignment horizontal="center" vertical="center"/>
      <protection locked="0"/>
    </xf>
    <xf numFmtId="176" fontId="4" fillId="0" borderId="13" xfId="1" applyNumberFormat="1" applyFont="1" applyFill="1" applyBorder="1" applyAlignment="1" applyProtection="1">
      <alignment horizontal="center" vertical="center"/>
      <protection locked="0"/>
    </xf>
    <xf numFmtId="176" fontId="4" fillId="0" borderId="15" xfId="1" applyNumberFormat="1" applyFont="1" applyFill="1" applyBorder="1" applyAlignment="1" applyProtection="1">
      <alignment horizontal="center" vertical="center"/>
      <protection locked="0"/>
    </xf>
    <xf numFmtId="58" fontId="4" fillId="0" borderId="8" xfId="1" applyNumberFormat="1" applyFont="1" applyFill="1" applyBorder="1" applyAlignment="1" applyProtection="1">
      <alignment horizontal="center" vertical="center"/>
      <protection locked="0"/>
    </xf>
    <xf numFmtId="58" fontId="4" fillId="0" borderId="10" xfId="1" applyNumberFormat="1" applyFont="1" applyFill="1" applyBorder="1" applyAlignment="1" applyProtection="1">
      <alignment horizontal="center" vertical="center"/>
      <protection locked="0"/>
    </xf>
    <xf numFmtId="58" fontId="4" fillId="0" borderId="11" xfId="1" applyNumberFormat="1" applyFont="1" applyFill="1" applyBorder="1" applyAlignment="1" applyProtection="1">
      <alignment horizontal="center" vertical="center"/>
      <protection locked="0"/>
    </xf>
    <xf numFmtId="58" fontId="4" fillId="0" borderId="12" xfId="1" applyNumberFormat="1" applyFont="1" applyFill="1" applyBorder="1" applyAlignment="1" applyProtection="1">
      <alignment horizontal="center" vertical="center"/>
      <protection locked="0"/>
    </xf>
    <xf numFmtId="58" fontId="4" fillId="0" borderId="13" xfId="1" applyNumberFormat="1" applyFont="1" applyFill="1" applyBorder="1" applyAlignment="1" applyProtection="1">
      <alignment horizontal="center" vertical="center"/>
      <protection locked="0"/>
    </xf>
    <xf numFmtId="58" fontId="4" fillId="0" borderId="15" xfId="1" applyNumberFormat="1" applyFont="1" applyFill="1" applyBorder="1" applyAlignment="1" applyProtection="1">
      <alignment horizontal="center"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58" fontId="4" fillId="0" borderId="33" xfId="1" applyNumberFormat="1" applyFont="1" applyFill="1" applyBorder="1" applyAlignment="1" applyProtection="1">
      <alignment horizontal="center" vertical="center"/>
      <protection locked="0"/>
    </xf>
    <xf numFmtId="58" fontId="4" fillId="0" borderId="28" xfId="1" applyNumberFormat="1" applyFont="1" applyFill="1" applyBorder="1" applyAlignment="1" applyProtection="1">
      <alignment horizontal="center" vertical="center"/>
      <protection locked="0"/>
    </xf>
    <xf numFmtId="176" fontId="4" fillId="0" borderId="33" xfId="1" applyNumberFormat="1" applyFont="1" applyFill="1" applyBorder="1" applyAlignment="1" applyProtection="1">
      <alignment horizontal="center" vertical="center"/>
      <protection locked="0"/>
    </xf>
    <xf numFmtId="176" fontId="4" fillId="0" borderId="28" xfId="1" applyNumberFormat="1" applyFont="1" applyFill="1" applyBorder="1" applyAlignment="1" applyProtection="1">
      <alignment horizontal="center" vertical="center"/>
      <protection locked="0"/>
    </xf>
    <xf numFmtId="0" fontId="4" fillId="0" borderId="33" xfId="1" applyNumberFormat="1" applyFont="1" applyFill="1" applyBorder="1" applyAlignment="1" applyProtection="1">
      <alignment vertical="center" wrapText="1"/>
      <protection locked="0"/>
    </xf>
    <xf numFmtId="0" fontId="0" fillId="0" borderId="33" xfId="0" applyNumberFormat="1" applyFill="1" applyBorder="1" applyAlignment="1" applyProtection="1">
      <alignment vertical="center" wrapText="1"/>
      <protection locked="0"/>
    </xf>
    <xf numFmtId="0" fontId="4" fillId="0" borderId="26" xfId="1" applyNumberFormat="1" applyFon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176" fontId="4" fillId="0" borderId="16" xfId="1" applyNumberFormat="1" applyFont="1" applyFill="1" applyBorder="1" applyProtection="1">
      <alignment vertical="center"/>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49" fontId="4" fillId="3" borderId="21" xfId="1" applyNumberFormat="1" applyFont="1" applyFill="1" applyBorder="1" applyProtection="1">
      <alignment vertical="center"/>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4" fillId="0" borderId="27" xfId="1" applyNumberFormat="1" applyFont="1" applyFill="1" applyBorder="1" applyAlignment="1" applyProtection="1">
      <alignment vertical="center" shrinkToFit="1"/>
      <protection locked="0"/>
    </xf>
    <xf numFmtId="49" fontId="7" fillId="0" borderId="5" xfId="2" applyNumberForma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xf numFmtId="176" fontId="4" fillId="0" borderId="9" xfId="1" applyNumberFormat="1" applyFont="1" applyFill="1" applyBorder="1" applyAlignment="1" applyProtection="1">
      <alignment horizontal="center" vertical="center"/>
      <protection locked="0"/>
    </xf>
    <xf numFmtId="176" fontId="4" fillId="0" borderId="0" xfId="1" applyNumberFormat="1" applyFont="1" applyFill="1" applyBorder="1" applyAlignment="1" applyProtection="1">
      <alignment horizontal="center" vertical="center"/>
      <protection locked="0"/>
    </xf>
    <xf numFmtId="176" fontId="4" fillId="0" borderId="14" xfId="1" applyNumberFormat="1" applyFont="1" applyFill="1" applyBorder="1" applyAlignment="1" applyProtection="1">
      <alignment horizontal="center" vertical="center"/>
      <protection locked="0"/>
    </xf>
    <xf numFmtId="58" fontId="4" fillId="0" borderId="30" xfId="1" applyNumberFormat="1" applyFont="1" applyFill="1" applyBorder="1" applyAlignment="1" applyProtection="1">
      <alignment horizontal="center" vertical="center"/>
      <protection locked="0"/>
    </xf>
    <xf numFmtId="58" fontId="4" fillId="0" borderId="31" xfId="1"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horizontal="center" vertical="center"/>
      <protection locked="0"/>
    </xf>
    <xf numFmtId="176" fontId="4" fillId="0" borderId="14" xfId="0" applyNumberFormat="1" applyFont="1" applyFill="1" applyBorder="1" applyAlignment="1" applyProtection="1">
      <alignment horizontal="center" vertical="center"/>
      <protection locked="0"/>
    </xf>
    <xf numFmtId="176" fontId="4" fillId="0" borderId="15" xfId="0" applyNumberFormat="1" applyFont="1" applyFill="1" applyBorder="1" applyAlignment="1" applyProtection="1">
      <alignment horizontal="center" vertical="center"/>
      <protection locked="0"/>
    </xf>
    <xf numFmtId="176" fontId="4" fillId="0" borderId="30" xfId="1" applyNumberFormat="1" applyFont="1" applyFill="1" applyBorder="1" applyAlignment="1" applyProtection="1">
      <alignment horizontal="center" vertical="center"/>
      <protection locked="0"/>
    </xf>
    <xf numFmtId="176" fontId="4" fillId="0" borderId="32" xfId="1" applyNumberFormat="1" applyFont="1" applyFill="1" applyBorder="1" applyAlignment="1" applyProtection="1">
      <alignment horizontal="center" vertical="center"/>
      <protection locked="0"/>
    </xf>
    <xf numFmtId="176" fontId="4" fillId="0" borderId="31" xfId="1" applyNumberFormat="1" applyFont="1" applyFill="1" applyBorder="1" applyAlignment="1" applyProtection="1">
      <alignment horizontal="center" vertical="center"/>
      <protection locked="0"/>
    </xf>
    <xf numFmtId="176" fontId="4" fillId="0" borderId="30" xfId="0" applyNumberFormat="1" applyFont="1" applyFill="1" applyBorder="1" applyAlignment="1" applyProtection="1">
      <alignment horizontal="center" vertical="center"/>
      <protection locked="0"/>
    </xf>
    <xf numFmtId="176" fontId="4" fillId="0" borderId="32"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58" fontId="4" fillId="0" borderId="22" xfId="1" applyNumberFormat="1" applyFont="1" applyFill="1" applyBorder="1" applyAlignment="1" applyProtection="1">
      <alignment horizontal="center" vertical="center"/>
      <protection locked="0"/>
    </xf>
    <xf numFmtId="58" fontId="4" fillId="0" borderId="23" xfId="1" applyNumberFormat="1" applyFont="1" applyFill="1" applyBorder="1" applyAlignment="1" applyProtection="1">
      <alignment horizontal="center" vertical="center"/>
      <protection locked="0"/>
    </xf>
    <xf numFmtId="58" fontId="4" fillId="0" borderId="24" xfId="1" applyNumberFormat="1" applyFont="1" applyFill="1" applyBorder="1" applyAlignment="1" applyProtection="1">
      <alignment horizontal="center" vertical="center"/>
      <protection locked="0"/>
    </xf>
    <xf numFmtId="58" fontId="4" fillId="0" borderId="5" xfId="1" applyNumberFormat="1" applyFont="1" applyFill="1" applyBorder="1" applyAlignment="1" applyProtection="1">
      <alignment horizontal="center" vertical="center"/>
      <protection locked="0"/>
    </xf>
    <xf numFmtId="58" fontId="4" fillId="0" borderId="7" xfId="1" applyNumberFormat="1" applyFont="1" applyFill="1" applyBorder="1" applyAlignment="1" applyProtection="1">
      <alignment horizontal="center" vertical="center"/>
      <protection locked="0"/>
    </xf>
    <xf numFmtId="58" fontId="4" fillId="0" borderId="6" xfId="1"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95250</xdr:rowOff>
        </xdr:from>
        <xdr:to>
          <xdr:col>32</xdr:col>
          <xdr:colOff>85725</xdr:colOff>
          <xdr:row>7559</xdr:row>
          <xdr:rowOff>76200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95250</xdr:rowOff>
        </xdr:from>
        <xdr:to>
          <xdr:col>35</xdr:col>
          <xdr:colOff>85725</xdr:colOff>
          <xdr:row>7559</xdr:row>
          <xdr:rowOff>76200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95250</xdr:rowOff>
        </xdr:from>
        <xdr:to>
          <xdr:col>38</xdr:col>
          <xdr:colOff>238125</xdr:colOff>
          <xdr:row>7559</xdr:row>
          <xdr:rowOff>76200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37726</xdr:rowOff>
    </xdr:from>
    <xdr:to>
      <xdr:col>34</xdr:col>
      <xdr:colOff>40154</xdr:colOff>
      <xdr:row>7538</xdr:row>
      <xdr:rowOff>201333</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keieikyo.gr.jp/" TargetMode="External"/><Relationship Id="rId1" Type="http://schemas.openxmlformats.org/officeDocument/2006/relationships/hyperlink" Target="mailto:kosei294@ace.ocn.ne.jp"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dimension ref="A1:AT348"/>
  <sheetViews>
    <sheetView showGridLines="0" tabSelected="1" zoomScale="85" zoomScaleNormal="85" workbookViewId="0">
      <pane ySplit="2" topLeftCell="A96" activePane="bottomLeft" state="frozen"/>
      <selection activeCell="J21" sqref="J21:S21"/>
      <selection pane="bottomLeft" activeCell="U82" sqref="U82:AL86"/>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253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59" t="s">
        <v>224</v>
      </c>
      <c r="C6" s="61"/>
      <c r="D6" s="59" t="s">
        <v>223</v>
      </c>
      <c r="E6" s="60"/>
      <c r="F6" s="60"/>
      <c r="G6" s="60"/>
      <c r="H6" s="60"/>
      <c r="I6" s="61"/>
      <c r="J6" s="82"/>
      <c r="K6" s="83"/>
      <c r="L6" s="83"/>
      <c r="M6" s="83"/>
      <c r="N6" s="83"/>
      <c r="O6" s="83"/>
      <c r="P6" s="83"/>
      <c r="Q6" s="83"/>
      <c r="R6" s="84"/>
      <c r="S6" s="52" t="s">
        <v>178</v>
      </c>
      <c r="T6" s="53"/>
      <c r="U6" s="53"/>
      <c r="V6" s="53"/>
      <c r="W6" s="53"/>
      <c r="X6" s="53"/>
      <c r="Y6" s="53"/>
      <c r="Z6" s="53"/>
      <c r="AA6" s="53"/>
      <c r="AB6" s="53"/>
      <c r="AC6" s="53"/>
      <c r="AD6" s="54"/>
      <c r="AE6" s="59" t="s">
        <v>221</v>
      </c>
      <c r="AF6" s="60"/>
      <c r="AG6" s="60"/>
      <c r="AH6" s="60"/>
      <c r="AI6" s="60"/>
      <c r="AJ6" s="60"/>
      <c r="AK6" s="61"/>
      <c r="AL6" s="59" t="s">
        <v>222</v>
      </c>
      <c r="AM6" s="60"/>
      <c r="AN6" s="60"/>
      <c r="AO6" s="60"/>
      <c r="AP6" s="61"/>
      <c r="AR6" s="3">
        <f t="shared" si="0"/>
        <v>0</v>
      </c>
    </row>
    <row r="7" spans="1:44" s="9" customFormat="1" x14ac:dyDescent="0.15">
      <c r="AR7" s="3">
        <f t="shared" si="0"/>
        <v>0</v>
      </c>
    </row>
    <row r="8" spans="1:44" s="9" customFormat="1" x14ac:dyDescent="0.15">
      <c r="B8" s="10" t="s">
        <v>10</v>
      </c>
      <c r="C8" s="12"/>
      <c r="D8" s="11"/>
      <c r="E8" s="52" t="s">
        <v>177</v>
      </c>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4"/>
      <c r="AR8" s="3">
        <f t="shared" si="0"/>
        <v>0</v>
      </c>
    </row>
    <row r="9" spans="1:44" s="9" customFormat="1" x14ac:dyDescent="0.15">
      <c r="B9" s="10" t="s">
        <v>11</v>
      </c>
      <c r="C9" s="12"/>
      <c r="D9" s="11"/>
      <c r="E9" s="146" t="s">
        <v>249</v>
      </c>
      <c r="F9" s="147"/>
      <c r="G9" s="147"/>
      <c r="H9" s="147"/>
      <c r="I9" s="148"/>
      <c r="J9" s="146" t="s">
        <v>250</v>
      </c>
      <c r="K9" s="147"/>
      <c r="L9" s="147"/>
      <c r="M9" s="147"/>
      <c r="N9" s="147"/>
      <c r="O9" s="147"/>
      <c r="P9" s="147"/>
      <c r="Q9" s="147"/>
      <c r="R9" s="147"/>
      <c r="S9" s="148"/>
      <c r="T9" s="66" t="s">
        <v>231</v>
      </c>
      <c r="U9" s="67"/>
      <c r="V9" s="67"/>
      <c r="W9" s="67"/>
      <c r="X9" s="67"/>
      <c r="Y9" s="67"/>
      <c r="Z9" s="67"/>
      <c r="AA9" s="67"/>
      <c r="AB9" s="67"/>
      <c r="AC9" s="67"/>
      <c r="AD9" s="67"/>
      <c r="AE9" s="67"/>
      <c r="AF9" s="67"/>
      <c r="AG9" s="67"/>
      <c r="AH9" s="67"/>
      <c r="AI9" s="67"/>
      <c r="AJ9" s="67"/>
      <c r="AK9" s="67"/>
      <c r="AL9" s="67"/>
      <c r="AM9" s="67"/>
      <c r="AN9" s="67"/>
      <c r="AO9" s="67"/>
      <c r="AP9" s="68"/>
      <c r="AR9" s="3">
        <f t="shared" si="0"/>
        <v>0</v>
      </c>
    </row>
    <row r="10" spans="1:44" s="9" customFormat="1" x14ac:dyDescent="0.15">
      <c r="B10" s="10" t="s">
        <v>12</v>
      </c>
      <c r="C10" s="12"/>
      <c r="D10" s="11"/>
      <c r="E10" s="52" t="s">
        <v>179</v>
      </c>
      <c r="F10" s="53"/>
      <c r="G10" s="53"/>
      <c r="H10" s="53"/>
      <c r="I10" s="54"/>
      <c r="J10" s="10" t="s">
        <v>13</v>
      </c>
      <c r="K10" s="12"/>
      <c r="L10" s="12"/>
      <c r="M10" s="12"/>
      <c r="N10" s="12"/>
      <c r="O10" s="12"/>
      <c r="P10" s="12"/>
      <c r="Q10" s="12"/>
      <c r="R10" s="12"/>
      <c r="S10" s="11"/>
      <c r="T10" s="52" t="s">
        <v>255</v>
      </c>
      <c r="U10" s="53"/>
      <c r="V10" s="53"/>
      <c r="W10" s="53"/>
      <c r="X10" s="53"/>
      <c r="Y10" s="53"/>
      <c r="Z10" s="53"/>
      <c r="AA10" s="54"/>
      <c r="AB10" s="10" t="s">
        <v>14</v>
      </c>
      <c r="AC10" s="12"/>
      <c r="AD10" s="12"/>
      <c r="AE10" s="12"/>
      <c r="AF10" s="11"/>
      <c r="AG10" s="59" t="s">
        <v>180</v>
      </c>
      <c r="AH10" s="61"/>
      <c r="AR10" s="3">
        <f t="shared" si="0"/>
        <v>0</v>
      </c>
    </row>
    <row r="11" spans="1:44" s="9" customFormat="1" ht="15.75" customHeight="1" x14ac:dyDescent="0.15">
      <c r="B11" s="13" t="s">
        <v>15</v>
      </c>
      <c r="C11" s="14"/>
      <c r="D11" s="15"/>
      <c r="E11" s="146"/>
      <c r="F11" s="147"/>
      <c r="G11" s="147"/>
      <c r="H11" s="147"/>
      <c r="I11" s="148"/>
      <c r="J11" s="146"/>
      <c r="K11" s="147"/>
      <c r="L11" s="147"/>
      <c r="M11" s="147"/>
      <c r="N11" s="147"/>
      <c r="O11" s="147"/>
      <c r="P11" s="147"/>
      <c r="Q11" s="147"/>
      <c r="R11" s="147"/>
      <c r="S11" s="148"/>
      <c r="T11" s="66"/>
      <c r="U11" s="67"/>
      <c r="V11" s="67"/>
      <c r="W11" s="67"/>
      <c r="X11" s="67"/>
      <c r="Y11" s="67"/>
      <c r="Z11" s="67"/>
      <c r="AA11" s="67"/>
      <c r="AB11" s="67"/>
      <c r="AC11" s="67"/>
      <c r="AD11" s="67"/>
      <c r="AE11" s="67"/>
      <c r="AF11" s="67"/>
      <c r="AG11" s="67"/>
      <c r="AH11" s="67"/>
      <c r="AI11" s="67"/>
      <c r="AJ11" s="67"/>
      <c r="AK11" s="67"/>
      <c r="AL11" s="67"/>
      <c r="AM11" s="67"/>
      <c r="AN11" s="67"/>
      <c r="AO11" s="67"/>
      <c r="AP11" s="68"/>
      <c r="AQ11" s="9">
        <v>1</v>
      </c>
      <c r="AR11" s="3">
        <f>IF(AND(SUMPRODUCT((LEN(B11:AP11)&gt;0)*1)=0, AQ11=1),1,0)</f>
        <v>0</v>
      </c>
    </row>
    <row r="12" spans="1:44" s="9" customFormat="1" ht="15.75" customHeight="1" x14ac:dyDescent="0.15">
      <c r="B12" s="16"/>
      <c r="D12" s="17"/>
      <c r="E12" s="146"/>
      <c r="F12" s="147"/>
      <c r="G12" s="147"/>
      <c r="H12" s="147"/>
      <c r="I12" s="148"/>
      <c r="J12" s="146"/>
      <c r="K12" s="147"/>
      <c r="L12" s="147"/>
      <c r="M12" s="147"/>
      <c r="N12" s="147"/>
      <c r="O12" s="147"/>
      <c r="P12" s="147"/>
      <c r="Q12" s="147"/>
      <c r="R12" s="147"/>
      <c r="S12" s="148"/>
      <c r="T12" s="66"/>
      <c r="U12" s="67"/>
      <c r="V12" s="67"/>
      <c r="W12" s="67"/>
      <c r="X12" s="67"/>
      <c r="Y12" s="67"/>
      <c r="Z12" s="67"/>
      <c r="AA12" s="67"/>
      <c r="AB12" s="67"/>
      <c r="AC12" s="67"/>
      <c r="AD12" s="67"/>
      <c r="AE12" s="67"/>
      <c r="AF12" s="67"/>
      <c r="AG12" s="67"/>
      <c r="AH12" s="67"/>
      <c r="AI12" s="67"/>
      <c r="AJ12" s="67"/>
      <c r="AK12" s="67"/>
      <c r="AL12" s="67"/>
      <c r="AM12" s="67"/>
      <c r="AN12" s="67"/>
      <c r="AO12" s="67"/>
      <c r="AP12" s="68"/>
      <c r="AQ12" s="9">
        <v>1</v>
      </c>
      <c r="AR12" s="3">
        <f t="shared" ref="AR12:AR15" si="1">IF(AND(SUMPRODUCT((LEN(B12:AP12)&gt;0)*1)=0, AQ12=1),1,0)</f>
        <v>1</v>
      </c>
    </row>
    <row r="13" spans="1:44" s="9" customFormat="1" ht="15.75" customHeight="1" x14ac:dyDescent="0.15">
      <c r="B13" s="16"/>
      <c r="D13" s="17"/>
      <c r="E13" s="146"/>
      <c r="F13" s="147"/>
      <c r="G13" s="147"/>
      <c r="H13" s="147"/>
      <c r="I13" s="148"/>
      <c r="J13" s="146" t="s">
        <v>16</v>
      </c>
      <c r="K13" s="147"/>
      <c r="L13" s="147"/>
      <c r="M13" s="147"/>
      <c r="N13" s="147"/>
      <c r="O13" s="147"/>
      <c r="P13" s="147"/>
      <c r="Q13" s="147"/>
      <c r="R13" s="147"/>
      <c r="S13" s="148"/>
      <c r="T13" s="66"/>
      <c r="U13" s="67"/>
      <c r="V13" s="67"/>
      <c r="W13" s="67"/>
      <c r="X13" s="67"/>
      <c r="Y13" s="67"/>
      <c r="Z13" s="67"/>
      <c r="AA13" s="67"/>
      <c r="AB13" s="67"/>
      <c r="AC13" s="67"/>
      <c r="AD13" s="67"/>
      <c r="AE13" s="67"/>
      <c r="AF13" s="67"/>
      <c r="AG13" s="67"/>
      <c r="AH13" s="67"/>
      <c r="AI13" s="67"/>
      <c r="AJ13" s="67"/>
      <c r="AK13" s="67"/>
      <c r="AL13" s="67"/>
      <c r="AM13" s="67"/>
      <c r="AN13" s="67"/>
      <c r="AO13" s="67"/>
      <c r="AP13" s="68"/>
      <c r="AQ13" s="9">
        <v>1</v>
      </c>
      <c r="AR13" s="3">
        <f t="shared" si="1"/>
        <v>1</v>
      </c>
    </row>
    <row r="14" spans="1:44" s="9" customFormat="1" ht="15.75" customHeight="1" x14ac:dyDescent="0.15">
      <c r="B14" s="16"/>
      <c r="D14" s="17"/>
      <c r="E14" s="146"/>
      <c r="F14" s="147"/>
      <c r="G14" s="147"/>
      <c r="H14" s="147"/>
      <c r="I14" s="148"/>
      <c r="J14" s="146"/>
      <c r="K14" s="147"/>
      <c r="L14" s="147"/>
      <c r="M14" s="147"/>
      <c r="N14" s="147"/>
      <c r="O14" s="147"/>
      <c r="P14" s="147"/>
      <c r="Q14" s="147"/>
      <c r="R14" s="147"/>
      <c r="S14" s="148"/>
      <c r="T14" s="66" t="s">
        <v>16</v>
      </c>
      <c r="U14" s="67"/>
      <c r="V14" s="67"/>
      <c r="W14" s="67"/>
      <c r="X14" s="67"/>
      <c r="Y14" s="67"/>
      <c r="Z14" s="67"/>
      <c r="AA14" s="67"/>
      <c r="AB14" s="67"/>
      <c r="AC14" s="67"/>
      <c r="AD14" s="67"/>
      <c r="AE14" s="67"/>
      <c r="AF14" s="67"/>
      <c r="AG14" s="67"/>
      <c r="AH14" s="67"/>
      <c r="AI14" s="67"/>
      <c r="AJ14" s="67"/>
      <c r="AK14" s="67"/>
      <c r="AL14" s="67"/>
      <c r="AM14" s="67"/>
      <c r="AN14" s="67"/>
      <c r="AO14" s="67"/>
      <c r="AP14" s="68"/>
      <c r="AQ14" s="9">
        <v>1</v>
      </c>
      <c r="AR14" s="3">
        <f t="shared" si="1"/>
        <v>1</v>
      </c>
    </row>
    <row r="15" spans="1:44" s="9" customFormat="1" ht="15.75" customHeight="1" x14ac:dyDescent="0.15">
      <c r="B15" s="18"/>
      <c r="C15" s="19"/>
      <c r="D15" s="20"/>
      <c r="E15" s="146"/>
      <c r="F15" s="147"/>
      <c r="G15" s="147"/>
      <c r="H15" s="147"/>
      <c r="I15" s="148"/>
      <c r="J15" s="146"/>
      <c r="K15" s="147"/>
      <c r="L15" s="147"/>
      <c r="M15" s="147"/>
      <c r="N15" s="147"/>
      <c r="O15" s="147"/>
      <c r="P15" s="147"/>
      <c r="Q15" s="147"/>
      <c r="R15" s="147"/>
      <c r="S15" s="148"/>
      <c r="T15" s="66"/>
      <c r="U15" s="67"/>
      <c r="V15" s="67"/>
      <c r="W15" s="67"/>
      <c r="X15" s="67"/>
      <c r="Y15" s="67"/>
      <c r="Z15" s="67"/>
      <c r="AA15" s="67"/>
      <c r="AB15" s="67"/>
      <c r="AC15" s="67"/>
      <c r="AD15" s="67"/>
      <c r="AE15" s="67"/>
      <c r="AF15" s="67"/>
      <c r="AG15" s="67"/>
      <c r="AH15" s="67"/>
      <c r="AI15" s="67"/>
      <c r="AJ15" s="67"/>
      <c r="AK15" s="67"/>
      <c r="AL15" s="67"/>
      <c r="AM15" s="67"/>
      <c r="AN15" s="67"/>
      <c r="AO15" s="67"/>
      <c r="AP15" s="68"/>
      <c r="AQ15" s="9">
        <v>1</v>
      </c>
      <c r="AR15" s="3">
        <f t="shared" si="1"/>
        <v>1</v>
      </c>
    </row>
    <row r="16" spans="1:44" s="9" customFormat="1" ht="15.75" customHeight="1" x14ac:dyDescent="0.15">
      <c r="B16" s="10" t="s">
        <v>17</v>
      </c>
      <c r="C16" s="12"/>
      <c r="D16" s="11"/>
      <c r="E16" s="296" t="s">
        <v>251</v>
      </c>
      <c r="F16" s="297"/>
      <c r="G16" s="297"/>
      <c r="H16" s="297"/>
      <c r="I16" s="297"/>
      <c r="J16" s="297"/>
      <c r="K16" s="297"/>
      <c r="L16" s="297"/>
      <c r="M16" s="297"/>
      <c r="N16" s="297"/>
      <c r="O16" s="297"/>
      <c r="P16" s="297"/>
      <c r="Q16" s="297"/>
      <c r="R16" s="297"/>
      <c r="S16" s="298"/>
      <c r="T16" s="299" t="s">
        <v>18</v>
      </c>
      <c r="U16" s="300"/>
      <c r="V16" s="300"/>
      <c r="W16" s="300"/>
      <c r="X16" s="300"/>
      <c r="Y16" s="301"/>
      <c r="Z16" s="296" t="s">
        <v>254</v>
      </c>
      <c r="AA16" s="297"/>
      <c r="AB16" s="297"/>
      <c r="AC16" s="297"/>
      <c r="AD16" s="297"/>
      <c r="AE16" s="297"/>
      <c r="AF16" s="297"/>
      <c r="AG16" s="297"/>
      <c r="AH16" s="297"/>
      <c r="AI16" s="297"/>
      <c r="AJ16" s="297"/>
      <c r="AK16" s="297"/>
      <c r="AL16" s="297"/>
      <c r="AM16" s="297"/>
      <c r="AN16" s="298"/>
      <c r="AR16" s="3">
        <f t="shared" ref="AR16:AR26" si="2">IF(AND(COUNTA(B16:AP16)=0, AQ16=1),1,0)</f>
        <v>0</v>
      </c>
    </row>
    <row r="17" spans="1:44" s="9" customFormat="1" x14ac:dyDescent="0.15">
      <c r="B17" s="10" t="s">
        <v>19</v>
      </c>
      <c r="C17" s="12"/>
      <c r="D17" s="11"/>
      <c r="E17" s="46">
        <v>27818</v>
      </c>
      <c r="F17" s="47"/>
      <c r="G17" s="47"/>
      <c r="H17" s="47"/>
      <c r="I17" s="48"/>
      <c r="J17" s="10" t="s">
        <v>20</v>
      </c>
      <c r="K17" s="12"/>
      <c r="L17" s="12"/>
      <c r="M17" s="12"/>
      <c r="N17" s="12"/>
      <c r="O17" s="12"/>
      <c r="P17" s="12"/>
      <c r="Q17" s="12"/>
      <c r="R17" s="12"/>
      <c r="S17" s="11"/>
      <c r="T17" s="46">
        <v>28196</v>
      </c>
      <c r="U17" s="47"/>
      <c r="V17" s="47"/>
      <c r="W17" s="47"/>
      <c r="X17" s="47"/>
      <c r="Y17" s="48"/>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49" t="s">
        <v>184</v>
      </c>
      <c r="E21" s="150"/>
      <c r="F21" s="150"/>
      <c r="G21" s="150"/>
      <c r="H21" s="150"/>
      <c r="I21" s="151"/>
      <c r="J21" s="10" t="s">
        <v>23</v>
      </c>
      <c r="K21" s="12"/>
      <c r="L21" s="12"/>
      <c r="M21" s="12"/>
      <c r="N21" s="12"/>
      <c r="O21" s="11"/>
      <c r="P21" s="56">
        <v>7</v>
      </c>
      <c r="Q21" s="57"/>
      <c r="R21" s="57"/>
      <c r="S21" s="58"/>
      <c r="T21" s="10" t="s">
        <v>24</v>
      </c>
      <c r="U21" s="12"/>
      <c r="V21" s="12"/>
      <c r="W21" s="12"/>
      <c r="X21" s="12"/>
      <c r="Y21" s="12"/>
      <c r="Z21" s="12"/>
      <c r="AA21" s="11"/>
      <c r="AB21" s="79"/>
      <c r="AC21" s="80"/>
      <c r="AD21" s="80"/>
      <c r="AE21" s="80"/>
      <c r="AF21" s="80"/>
      <c r="AG21" s="80"/>
      <c r="AH21" s="81"/>
      <c r="AR21" s="3">
        <f t="shared" si="2"/>
        <v>0</v>
      </c>
    </row>
    <row r="22" spans="1:44" s="9" customFormat="1" x14ac:dyDescent="0.15">
      <c r="AR22" s="3">
        <f t="shared" si="2"/>
        <v>0</v>
      </c>
    </row>
    <row r="23" spans="1:44" s="9" customFormat="1" ht="15.75" customHeight="1" x14ac:dyDescent="0.15">
      <c r="B23" s="158" t="s">
        <v>25</v>
      </c>
      <c r="C23" s="158"/>
      <c r="D23" s="158"/>
      <c r="E23" s="158"/>
      <c r="F23" s="158"/>
      <c r="G23" s="158"/>
      <c r="H23" s="158"/>
      <c r="I23" s="111" t="s">
        <v>26</v>
      </c>
      <c r="J23" s="112"/>
      <c r="K23" s="112"/>
      <c r="L23" s="112"/>
      <c r="M23" s="112"/>
      <c r="N23" s="112"/>
      <c r="O23" s="112"/>
      <c r="P23" s="112"/>
      <c r="Q23" s="112"/>
      <c r="R23" s="112"/>
      <c r="S23" s="112"/>
      <c r="T23" s="112"/>
      <c r="U23" s="112"/>
      <c r="V23" s="112"/>
      <c r="W23" s="112"/>
      <c r="X23" s="113"/>
      <c r="Y23" s="111" t="s">
        <v>27</v>
      </c>
      <c r="Z23" s="112"/>
      <c r="AA23" s="112"/>
      <c r="AB23" s="113"/>
      <c r="AC23" s="111" t="s">
        <v>28</v>
      </c>
      <c r="AD23" s="112"/>
      <c r="AE23" s="112"/>
      <c r="AF23" s="112"/>
      <c r="AG23" s="112"/>
      <c r="AH23" s="113"/>
      <c r="AI23" s="111" t="s">
        <v>29</v>
      </c>
      <c r="AJ23" s="112"/>
      <c r="AK23" s="112"/>
      <c r="AL23" s="112"/>
      <c r="AM23" s="112"/>
      <c r="AN23" s="113"/>
      <c r="AO23" s="21"/>
      <c r="AP23" s="21"/>
      <c r="AR23" s="3">
        <f t="shared" si="2"/>
        <v>0</v>
      </c>
    </row>
    <row r="24" spans="1:44" s="9" customFormat="1" ht="15.75" customHeight="1" x14ac:dyDescent="0.15">
      <c r="B24" s="158"/>
      <c r="C24" s="158"/>
      <c r="D24" s="158"/>
      <c r="E24" s="158"/>
      <c r="F24" s="158"/>
      <c r="G24" s="158"/>
      <c r="H24" s="158"/>
      <c r="I24" s="114"/>
      <c r="J24" s="115"/>
      <c r="K24" s="115"/>
      <c r="L24" s="115"/>
      <c r="M24" s="115"/>
      <c r="N24" s="115"/>
      <c r="O24" s="115"/>
      <c r="P24" s="115"/>
      <c r="Q24" s="115"/>
      <c r="R24" s="115"/>
      <c r="S24" s="115"/>
      <c r="T24" s="115"/>
      <c r="U24" s="115"/>
      <c r="V24" s="115"/>
      <c r="W24" s="115"/>
      <c r="X24" s="116"/>
      <c r="Y24" s="117"/>
      <c r="Z24" s="118"/>
      <c r="AA24" s="118"/>
      <c r="AB24" s="119"/>
      <c r="AC24" s="117"/>
      <c r="AD24" s="118"/>
      <c r="AE24" s="118"/>
      <c r="AF24" s="118"/>
      <c r="AG24" s="118"/>
      <c r="AH24" s="119"/>
      <c r="AI24" s="117"/>
      <c r="AJ24" s="118"/>
      <c r="AK24" s="118"/>
      <c r="AL24" s="118"/>
      <c r="AM24" s="118"/>
      <c r="AN24" s="119"/>
      <c r="AO24" s="21"/>
      <c r="AP24" s="21"/>
      <c r="AR24" s="3">
        <f t="shared" si="2"/>
        <v>0</v>
      </c>
    </row>
    <row r="25" spans="1:44" s="9" customFormat="1" x14ac:dyDescent="0.15">
      <c r="B25" s="158" t="s">
        <v>30</v>
      </c>
      <c r="C25" s="158"/>
      <c r="D25" s="158"/>
      <c r="E25" s="158"/>
      <c r="F25" s="158"/>
      <c r="G25" s="158"/>
      <c r="H25" s="158"/>
      <c r="I25" s="158"/>
      <c r="J25" s="158"/>
      <c r="K25" s="158"/>
      <c r="L25" s="158"/>
      <c r="M25" s="158"/>
      <c r="N25" s="158"/>
      <c r="O25" s="158"/>
      <c r="P25" s="158"/>
      <c r="Q25" s="158"/>
      <c r="R25" s="158"/>
      <c r="S25" s="158"/>
      <c r="T25" s="158"/>
      <c r="U25" s="158"/>
      <c r="V25" s="158"/>
      <c r="W25" s="158"/>
      <c r="X25" s="158"/>
      <c r="Y25" s="117"/>
      <c r="Z25" s="118"/>
      <c r="AA25" s="118"/>
      <c r="AB25" s="119"/>
      <c r="AC25" s="117"/>
      <c r="AD25" s="118"/>
      <c r="AE25" s="118"/>
      <c r="AF25" s="118"/>
      <c r="AG25" s="118"/>
      <c r="AH25" s="119"/>
      <c r="AI25" s="117"/>
      <c r="AJ25" s="118"/>
      <c r="AK25" s="118"/>
      <c r="AL25" s="118"/>
      <c r="AM25" s="118"/>
      <c r="AN25" s="119"/>
      <c r="AO25" s="21"/>
      <c r="AP25" s="21"/>
      <c r="AR25" s="3">
        <f t="shared" si="2"/>
        <v>0</v>
      </c>
    </row>
    <row r="26" spans="1:44" s="9" customFormat="1" ht="16.5" thickBot="1" x14ac:dyDescent="0.2">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20"/>
      <c r="Z26" s="121"/>
      <c r="AA26" s="121"/>
      <c r="AB26" s="122"/>
      <c r="AC26" s="120"/>
      <c r="AD26" s="121"/>
      <c r="AE26" s="121"/>
      <c r="AF26" s="121"/>
      <c r="AG26" s="121"/>
      <c r="AH26" s="122"/>
      <c r="AI26" s="120"/>
      <c r="AJ26" s="121"/>
      <c r="AK26" s="121"/>
      <c r="AL26" s="121"/>
      <c r="AM26" s="121"/>
      <c r="AN26" s="122"/>
      <c r="AO26" s="21"/>
      <c r="AP26" s="21"/>
      <c r="AR26" s="3">
        <f t="shared" si="2"/>
        <v>0</v>
      </c>
    </row>
    <row r="27" spans="1:44" ht="15.75" customHeight="1" thickTop="1" x14ac:dyDescent="0.15">
      <c r="B27" s="274" t="s">
        <v>181</v>
      </c>
      <c r="C27" s="274"/>
      <c r="D27" s="274"/>
      <c r="E27" s="274"/>
      <c r="F27" s="274"/>
      <c r="G27" s="274"/>
      <c r="H27" s="274"/>
      <c r="I27" s="288">
        <v>42826</v>
      </c>
      <c r="J27" s="288"/>
      <c r="K27" s="288"/>
      <c r="L27" s="22" t="s">
        <v>31</v>
      </c>
      <c r="M27" s="274" t="s">
        <v>225</v>
      </c>
      <c r="N27" s="274"/>
      <c r="O27" s="274"/>
      <c r="P27" s="274"/>
      <c r="Q27" s="274"/>
      <c r="R27" s="274"/>
      <c r="S27" s="274"/>
      <c r="T27" s="274"/>
      <c r="U27" s="274"/>
      <c r="V27" s="274"/>
      <c r="W27" s="274"/>
      <c r="X27" s="274"/>
      <c r="Y27" s="289" t="s">
        <v>180</v>
      </c>
      <c r="Z27" s="290"/>
      <c r="AA27" s="290"/>
      <c r="AB27" s="291"/>
      <c r="AC27" s="289" t="s">
        <v>189</v>
      </c>
      <c r="AD27" s="290"/>
      <c r="AE27" s="290"/>
      <c r="AF27" s="290"/>
      <c r="AG27" s="290"/>
      <c r="AH27" s="291"/>
      <c r="AI27" s="292">
        <v>3</v>
      </c>
      <c r="AJ27" s="293"/>
      <c r="AK27" s="293"/>
      <c r="AL27" s="293"/>
      <c r="AM27" s="293"/>
      <c r="AN27" s="294"/>
      <c r="AO27" s="21"/>
      <c r="AP27" s="21"/>
      <c r="AQ27" s="9">
        <v>1</v>
      </c>
      <c r="AR27" s="3">
        <f>IF(AND(SUMPRODUCT((LEN(B27:AN28)-1&gt;0)*1)=0, AQ27=1),1,0)</f>
        <v>0</v>
      </c>
    </row>
    <row r="28" spans="1:44" ht="15.75" customHeight="1" x14ac:dyDescent="0.15">
      <c r="B28" s="263" t="s">
        <v>283</v>
      </c>
      <c r="C28" s="263"/>
      <c r="D28" s="263"/>
      <c r="E28" s="263"/>
      <c r="F28" s="263"/>
      <c r="G28" s="263"/>
      <c r="H28" s="263"/>
      <c r="I28" s="263"/>
      <c r="J28" s="263"/>
      <c r="K28" s="263"/>
      <c r="L28" s="263"/>
      <c r="M28" s="295"/>
      <c r="N28" s="295"/>
      <c r="O28" s="295"/>
      <c r="P28" s="295"/>
      <c r="Q28" s="295"/>
      <c r="R28" s="295"/>
      <c r="S28" s="295"/>
      <c r="T28" s="295"/>
      <c r="U28" s="295"/>
      <c r="V28" s="295"/>
      <c r="W28" s="295"/>
      <c r="X28" s="295"/>
      <c r="Y28" s="76"/>
      <c r="Z28" s="77"/>
      <c r="AA28" s="77"/>
      <c r="AB28" s="78"/>
      <c r="AC28" s="76"/>
      <c r="AD28" s="77"/>
      <c r="AE28" s="77"/>
      <c r="AF28" s="77"/>
      <c r="AG28" s="77"/>
      <c r="AH28" s="78"/>
      <c r="AI28" s="282"/>
      <c r="AJ28" s="283"/>
      <c r="AK28" s="283"/>
      <c r="AL28" s="283"/>
      <c r="AM28" s="283"/>
      <c r="AN28" s="284"/>
      <c r="AO28" s="21"/>
      <c r="AP28" s="21"/>
      <c r="AQ28" s="9">
        <v>1</v>
      </c>
      <c r="AR28" s="3">
        <f>IF(AND(SUMPRODUCT((LEN(B27:AN28)-1&gt;0)*1)=0, AQ28=1),1,0)</f>
        <v>0</v>
      </c>
    </row>
    <row r="29" spans="1:44" ht="15.75" customHeight="1" x14ac:dyDescent="0.15">
      <c r="B29" s="55" t="s">
        <v>182</v>
      </c>
      <c r="C29" s="55"/>
      <c r="D29" s="55"/>
      <c r="E29" s="55"/>
      <c r="F29" s="55"/>
      <c r="G29" s="55"/>
      <c r="H29" s="55"/>
      <c r="I29" s="279">
        <v>42826</v>
      </c>
      <c r="J29" s="280"/>
      <c r="K29" s="281"/>
      <c r="L29" s="23" t="s">
        <v>31</v>
      </c>
      <c r="M29" s="55" t="s">
        <v>225</v>
      </c>
      <c r="N29" s="55"/>
      <c r="O29" s="55"/>
      <c r="P29" s="55"/>
      <c r="Q29" s="55"/>
      <c r="R29" s="55"/>
      <c r="S29" s="55"/>
      <c r="T29" s="55"/>
      <c r="U29" s="55"/>
      <c r="V29" s="55"/>
      <c r="W29" s="55"/>
      <c r="X29" s="55"/>
      <c r="Y29" s="76" t="s">
        <v>187</v>
      </c>
      <c r="Z29" s="77"/>
      <c r="AA29" s="77"/>
      <c r="AB29" s="78"/>
      <c r="AC29" s="76" t="s">
        <v>187</v>
      </c>
      <c r="AD29" s="77"/>
      <c r="AE29" s="77"/>
      <c r="AF29" s="77"/>
      <c r="AG29" s="77"/>
      <c r="AH29" s="78"/>
      <c r="AI29" s="282">
        <v>3</v>
      </c>
      <c r="AJ29" s="283"/>
      <c r="AK29" s="283"/>
      <c r="AL29" s="283"/>
      <c r="AM29" s="283"/>
      <c r="AN29" s="284"/>
      <c r="AO29" s="21"/>
      <c r="AP29" s="21"/>
      <c r="AQ29" s="9">
        <v>1</v>
      </c>
      <c r="AR29" s="3">
        <f>IF(AND(SUMPRODUCT((LEN(B29:AN30)-1&gt;0)*1)=0, AQ29=1),1,0)</f>
        <v>0</v>
      </c>
    </row>
    <row r="30" spans="1:44" ht="15.75" customHeight="1" x14ac:dyDescent="0.15">
      <c r="B30" s="263" t="s">
        <v>277</v>
      </c>
      <c r="C30" s="263"/>
      <c r="D30" s="263"/>
      <c r="E30" s="263"/>
      <c r="F30" s="263"/>
      <c r="G30" s="263"/>
      <c r="H30" s="263"/>
      <c r="I30" s="263"/>
      <c r="J30" s="263"/>
      <c r="K30" s="263"/>
      <c r="L30" s="263"/>
      <c r="M30" s="263"/>
      <c r="N30" s="263"/>
      <c r="O30" s="263"/>
      <c r="P30" s="263"/>
      <c r="Q30" s="263"/>
      <c r="R30" s="263"/>
      <c r="S30" s="263"/>
      <c r="T30" s="263"/>
      <c r="U30" s="263"/>
      <c r="V30" s="263"/>
      <c r="W30" s="263"/>
      <c r="X30" s="263"/>
      <c r="Y30" s="76"/>
      <c r="Z30" s="77"/>
      <c r="AA30" s="77"/>
      <c r="AB30" s="78"/>
      <c r="AC30" s="76"/>
      <c r="AD30" s="77"/>
      <c r="AE30" s="77"/>
      <c r="AF30" s="77"/>
      <c r="AG30" s="77"/>
      <c r="AH30" s="78"/>
      <c r="AI30" s="282"/>
      <c r="AJ30" s="283"/>
      <c r="AK30" s="283"/>
      <c r="AL30" s="283"/>
      <c r="AM30" s="283"/>
      <c r="AN30" s="284"/>
      <c r="AO30" s="21"/>
      <c r="AP30" s="21"/>
      <c r="AQ30" s="9">
        <v>1</v>
      </c>
      <c r="AR30" s="3">
        <f>IF(AND(SUMPRODUCT((LEN(B29:AN30)-1&gt;0)*1)=0, AQ30=1),1,0)</f>
        <v>0</v>
      </c>
    </row>
    <row r="31" spans="1:44" ht="15.75" customHeight="1" x14ac:dyDescent="0.15">
      <c r="B31" s="55" t="s">
        <v>183</v>
      </c>
      <c r="C31" s="55"/>
      <c r="D31" s="55"/>
      <c r="E31" s="55"/>
      <c r="F31" s="55"/>
      <c r="G31" s="55"/>
      <c r="H31" s="55"/>
      <c r="I31" s="279">
        <v>42826</v>
      </c>
      <c r="J31" s="280"/>
      <c r="K31" s="281"/>
      <c r="L31" s="23" t="s">
        <v>31</v>
      </c>
      <c r="M31" s="55" t="s">
        <v>225</v>
      </c>
      <c r="N31" s="55"/>
      <c r="O31" s="55"/>
      <c r="P31" s="55"/>
      <c r="Q31" s="55"/>
      <c r="R31" s="55"/>
      <c r="S31" s="55"/>
      <c r="T31" s="55"/>
      <c r="U31" s="55"/>
      <c r="V31" s="55"/>
      <c r="W31" s="55"/>
      <c r="X31" s="55"/>
      <c r="Y31" s="76" t="s">
        <v>180</v>
      </c>
      <c r="Z31" s="77"/>
      <c r="AA31" s="77"/>
      <c r="AB31" s="78"/>
      <c r="AC31" s="76" t="s">
        <v>187</v>
      </c>
      <c r="AD31" s="77"/>
      <c r="AE31" s="77"/>
      <c r="AF31" s="77"/>
      <c r="AG31" s="77"/>
      <c r="AH31" s="78"/>
      <c r="AI31" s="282">
        <v>3</v>
      </c>
      <c r="AJ31" s="283"/>
      <c r="AK31" s="283"/>
      <c r="AL31" s="283"/>
      <c r="AM31" s="283"/>
      <c r="AN31" s="284"/>
      <c r="AO31" s="33"/>
      <c r="AP31" s="33"/>
      <c r="AQ31" s="9"/>
    </row>
    <row r="32" spans="1:44" ht="15.75" customHeight="1" x14ac:dyDescent="0.15">
      <c r="B32" s="263" t="s">
        <v>278</v>
      </c>
      <c r="C32" s="263"/>
      <c r="D32" s="263"/>
      <c r="E32" s="263"/>
      <c r="F32" s="263"/>
      <c r="G32" s="263"/>
      <c r="H32" s="263"/>
      <c r="I32" s="263"/>
      <c r="J32" s="263"/>
      <c r="K32" s="263"/>
      <c r="L32" s="263"/>
      <c r="M32" s="263"/>
      <c r="N32" s="263"/>
      <c r="O32" s="263"/>
      <c r="P32" s="263"/>
      <c r="Q32" s="263"/>
      <c r="R32" s="263"/>
      <c r="S32" s="263"/>
      <c r="T32" s="263"/>
      <c r="U32" s="263"/>
      <c r="V32" s="263"/>
      <c r="W32" s="263"/>
      <c r="X32" s="263"/>
      <c r="Y32" s="76"/>
      <c r="Z32" s="77"/>
      <c r="AA32" s="77"/>
      <c r="AB32" s="78"/>
      <c r="AC32" s="76"/>
      <c r="AD32" s="77"/>
      <c r="AE32" s="77"/>
      <c r="AF32" s="77"/>
      <c r="AG32" s="77"/>
      <c r="AH32" s="78"/>
      <c r="AI32" s="282"/>
      <c r="AJ32" s="283"/>
      <c r="AK32" s="283"/>
      <c r="AL32" s="283"/>
      <c r="AM32" s="283"/>
      <c r="AN32" s="284"/>
      <c r="AO32" s="33"/>
      <c r="AP32" s="33"/>
      <c r="AQ32" s="9"/>
    </row>
    <row r="33" spans="1:44" ht="15.75" customHeight="1" x14ac:dyDescent="0.15">
      <c r="B33" s="55" t="s">
        <v>185</v>
      </c>
      <c r="C33" s="55"/>
      <c r="D33" s="55"/>
      <c r="E33" s="55"/>
      <c r="F33" s="55"/>
      <c r="G33" s="55"/>
      <c r="H33" s="55"/>
      <c r="I33" s="279">
        <v>42826</v>
      </c>
      <c r="J33" s="280"/>
      <c r="K33" s="281"/>
      <c r="L33" s="23" t="s">
        <v>31</v>
      </c>
      <c r="M33" s="55" t="s">
        <v>225</v>
      </c>
      <c r="N33" s="55"/>
      <c r="O33" s="55"/>
      <c r="P33" s="55"/>
      <c r="Q33" s="55"/>
      <c r="R33" s="55"/>
      <c r="S33" s="55"/>
      <c r="T33" s="55"/>
      <c r="U33" s="55"/>
      <c r="V33" s="55"/>
      <c r="W33" s="55"/>
      <c r="X33" s="55"/>
      <c r="Y33" s="76" t="s">
        <v>187</v>
      </c>
      <c r="Z33" s="77"/>
      <c r="AA33" s="77"/>
      <c r="AB33" s="78"/>
      <c r="AC33" s="76" t="s">
        <v>187</v>
      </c>
      <c r="AD33" s="77"/>
      <c r="AE33" s="77"/>
      <c r="AF33" s="77"/>
      <c r="AG33" s="77"/>
      <c r="AH33" s="78"/>
      <c r="AI33" s="282">
        <v>1</v>
      </c>
      <c r="AJ33" s="283"/>
      <c r="AK33" s="283"/>
      <c r="AL33" s="283"/>
      <c r="AM33" s="283"/>
      <c r="AN33" s="284"/>
      <c r="AO33" s="21"/>
      <c r="AP33" s="21"/>
      <c r="AQ33" s="9">
        <v>1</v>
      </c>
      <c r="AR33" s="3">
        <f>IF(AND(SUMPRODUCT((LEN(B33:AN34)-1&gt;0)*1)=0, AQ33=1),1,0)</f>
        <v>0</v>
      </c>
    </row>
    <row r="34" spans="1:44" ht="15.75" customHeight="1" x14ac:dyDescent="0.15">
      <c r="B34" s="263" t="s">
        <v>279</v>
      </c>
      <c r="C34" s="263"/>
      <c r="D34" s="263"/>
      <c r="E34" s="263"/>
      <c r="F34" s="263"/>
      <c r="G34" s="263"/>
      <c r="H34" s="263"/>
      <c r="I34" s="263"/>
      <c r="J34" s="263"/>
      <c r="K34" s="263"/>
      <c r="L34" s="263"/>
      <c r="M34" s="263"/>
      <c r="N34" s="263"/>
      <c r="O34" s="263"/>
      <c r="P34" s="263"/>
      <c r="Q34" s="263"/>
      <c r="R34" s="263"/>
      <c r="S34" s="263"/>
      <c r="T34" s="263"/>
      <c r="U34" s="263"/>
      <c r="V34" s="263"/>
      <c r="W34" s="263"/>
      <c r="X34" s="263"/>
      <c r="Y34" s="76"/>
      <c r="Z34" s="77"/>
      <c r="AA34" s="77"/>
      <c r="AB34" s="78"/>
      <c r="AC34" s="76"/>
      <c r="AD34" s="77"/>
      <c r="AE34" s="77"/>
      <c r="AF34" s="77"/>
      <c r="AG34" s="77"/>
      <c r="AH34" s="78"/>
      <c r="AI34" s="282"/>
      <c r="AJ34" s="283"/>
      <c r="AK34" s="283"/>
      <c r="AL34" s="283"/>
      <c r="AM34" s="283"/>
      <c r="AN34" s="284"/>
      <c r="AO34" s="21"/>
      <c r="AP34" s="21"/>
      <c r="AQ34" s="9">
        <v>1</v>
      </c>
      <c r="AR34" s="3">
        <f>IF(AND(SUMPRODUCT((LEN(B33:AN34)-1&gt;0)*1)=0, AQ34=1),1,0)</f>
        <v>0</v>
      </c>
    </row>
    <row r="35" spans="1:44" ht="15.75" customHeight="1" x14ac:dyDescent="0.15">
      <c r="B35" s="55" t="s">
        <v>186</v>
      </c>
      <c r="C35" s="55"/>
      <c r="D35" s="55"/>
      <c r="E35" s="55"/>
      <c r="F35" s="55"/>
      <c r="G35" s="55"/>
      <c r="H35" s="55"/>
      <c r="I35" s="279">
        <v>42826</v>
      </c>
      <c r="J35" s="280"/>
      <c r="K35" s="281"/>
      <c r="L35" s="23" t="s">
        <v>31</v>
      </c>
      <c r="M35" s="55" t="s">
        <v>225</v>
      </c>
      <c r="N35" s="55"/>
      <c r="O35" s="55"/>
      <c r="P35" s="55"/>
      <c r="Q35" s="55"/>
      <c r="R35" s="55"/>
      <c r="S35" s="55"/>
      <c r="T35" s="55"/>
      <c r="U35" s="55"/>
      <c r="V35" s="55"/>
      <c r="W35" s="55"/>
      <c r="X35" s="55"/>
      <c r="Y35" s="76" t="s">
        <v>187</v>
      </c>
      <c r="Z35" s="77"/>
      <c r="AA35" s="77"/>
      <c r="AB35" s="78"/>
      <c r="AC35" s="76" t="s">
        <v>189</v>
      </c>
      <c r="AD35" s="77"/>
      <c r="AE35" s="77"/>
      <c r="AF35" s="77"/>
      <c r="AG35" s="77"/>
      <c r="AH35" s="78"/>
      <c r="AI35" s="282">
        <v>2</v>
      </c>
      <c r="AJ35" s="283"/>
      <c r="AK35" s="283"/>
      <c r="AL35" s="283"/>
      <c r="AM35" s="283"/>
      <c r="AN35" s="284"/>
      <c r="AO35" s="33"/>
      <c r="AP35" s="33"/>
      <c r="AQ35" s="9"/>
    </row>
    <row r="36" spans="1:44" ht="15.75" customHeight="1" x14ac:dyDescent="0.15">
      <c r="B36" s="263" t="s">
        <v>280</v>
      </c>
      <c r="C36" s="263"/>
      <c r="D36" s="263"/>
      <c r="E36" s="263"/>
      <c r="F36" s="263"/>
      <c r="G36" s="263"/>
      <c r="H36" s="263"/>
      <c r="I36" s="263"/>
      <c r="J36" s="263"/>
      <c r="K36" s="263"/>
      <c r="L36" s="263"/>
      <c r="M36" s="263"/>
      <c r="N36" s="263"/>
      <c r="O36" s="263"/>
      <c r="P36" s="263"/>
      <c r="Q36" s="263"/>
      <c r="R36" s="263"/>
      <c r="S36" s="263"/>
      <c r="T36" s="263"/>
      <c r="U36" s="263"/>
      <c r="V36" s="263"/>
      <c r="W36" s="263"/>
      <c r="X36" s="263"/>
      <c r="Y36" s="76"/>
      <c r="Z36" s="77"/>
      <c r="AA36" s="77"/>
      <c r="AB36" s="78"/>
      <c r="AC36" s="76"/>
      <c r="AD36" s="77"/>
      <c r="AE36" s="77"/>
      <c r="AF36" s="77"/>
      <c r="AG36" s="77"/>
      <c r="AH36" s="78"/>
      <c r="AI36" s="282"/>
      <c r="AJ36" s="283"/>
      <c r="AK36" s="283"/>
      <c r="AL36" s="283"/>
      <c r="AM36" s="283"/>
      <c r="AN36" s="284"/>
      <c r="AO36" s="33"/>
      <c r="AP36" s="33"/>
      <c r="AQ36" s="9"/>
    </row>
    <row r="37" spans="1:44" ht="15.75" customHeight="1" x14ac:dyDescent="0.15">
      <c r="B37" s="55" t="s">
        <v>188</v>
      </c>
      <c r="C37" s="55"/>
      <c r="D37" s="55"/>
      <c r="E37" s="55"/>
      <c r="F37" s="55"/>
      <c r="G37" s="55"/>
      <c r="H37" s="55"/>
      <c r="I37" s="279">
        <v>42826</v>
      </c>
      <c r="J37" s="280"/>
      <c r="K37" s="281"/>
      <c r="L37" s="23" t="s">
        <v>31</v>
      </c>
      <c r="M37" s="55" t="s">
        <v>225</v>
      </c>
      <c r="N37" s="55"/>
      <c r="O37" s="55"/>
      <c r="P37" s="55"/>
      <c r="Q37" s="55"/>
      <c r="R37" s="55"/>
      <c r="S37" s="55"/>
      <c r="T37" s="55"/>
      <c r="U37" s="55"/>
      <c r="V37" s="55"/>
      <c r="W37" s="55"/>
      <c r="X37" s="55"/>
      <c r="Y37" s="76" t="s">
        <v>180</v>
      </c>
      <c r="Z37" s="77"/>
      <c r="AA37" s="77"/>
      <c r="AB37" s="78"/>
      <c r="AC37" s="76" t="s">
        <v>187</v>
      </c>
      <c r="AD37" s="77"/>
      <c r="AE37" s="77"/>
      <c r="AF37" s="77"/>
      <c r="AG37" s="77"/>
      <c r="AH37" s="78"/>
      <c r="AI37" s="282">
        <v>2</v>
      </c>
      <c r="AJ37" s="283"/>
      <c r="AK37" s="283"/>
      <c r="AL37" s="283"/>
      <c r="AM37" s="283"/>
      <c r="AN37" s="284"/>
      <c r="AO37" s="21"/>
      <c r="AP37" s="21"/>
      <c r="AQ37" s="9">
        <v>1</v>
      </c>
      <c r="AR37" s="3">
        <f>IF(AND(SUMPRODUCT((LEN(B37:AN38)-1&gt;0)*1)=0, AQ37=1),1,0)</f>
        <v>0</v>
      </c>
    </row>
    <row r="38" spans="1:44" ht="15.75" customHeight="1" x14ac:dyDescent="0.15">
      <c r="B38" s="263" t="s">
        <v>281</v>
      </c>
      <c r="C38" s="263"/>
      <c r="D38" s="263"/>
      <c r="E38" s="263"/>
      <c r="F38" s="263"/>
      <c r="G38" s="263"/>
      <c r="H38" s="263"/>
      <c r="I38" s="263"/>
      <c r="J38" s="263"/>
      <c r="K38" s="263"/>
      <c r="L38" s="263"/>
      <c r="M38" s="263"/>
      <c r="N38" s="263"/>
      <c r="O38" s="263"/>
      <c r="P38" s="263"/>
      <c r="Q38" s="263"/>
      <c r="R38" s="263"/>
      <c r="S38" s="263"/>
      <c r="T38" s="263"/>
      <c r="U38" s="263"/>
      <c r="V38" s="263"/>
      <c r="W38" s="263"/>
      <c r="X38" s="263"/>
      <c r="Y38" s="76"/>
      <c r="Z38" s="77"/>
      <c r="AA38" s="77"/>
      <c r="AB38" s="78"/>
      <c r="AC38" s="76"/>
      <c r="AD38" s="77"/>
      <c r="AE38" s="77"/>
      <c r="AF38" s="77"/>
      <c r="AG38" s="77"/>
      <c r="AH38" s="78"/>
      <c r="AI38" s="282"/>
      <c r="AJ38" s="283"/>
      <c r="AK38" s="283"/>
      <c r="AL38" s="283"/>
      <c r="AM38" s="283"/>
      <c r="AN38" s="284"/>
      <c r="AO38" s="21"/>
      <c r="AP38" s="21"/>
      <c r="AQ38" s="9">
        <v>1</v>
      </c>
      <c r="AR38" s="3">
        <f>IF(AND(SUMPRODUCT((LEN(B37:AN38)-1&gt;0)*1)=0, AQ38=1),1,0)</f>
        <v>0</v>
      </c>
    </row>
    <row r="39" spans="1:44" ht="15.75" customHeight="1" x14ac:dyDescent="0.15">
      <c r="B39" s="55" t="s">
        <v>190</v>
      </c>
      <c r="C39" s="55"/>
      <c r="D39" s="55"/>
      <c r="E39" s="55"/>
      <c r="F39" s="55"/>
      <c r="G39" s="55"/>
      <c r="H39" s="55"/>
      <c r="I39" s="279">
        <v>42826</v>
      </c>
      <c r="J39" s="280"/>
      <c r="K39" s="281"/>
      <c r="L39" s="23" t="s">
        <v>31</v>
      </c>
      <c r="M39" s="55" t="s">
        <v>225</v>
      </c>
      <c r="N39" s="55"/>
      <c r="O39" s="55"/>
      <c r="P39" s="55"/>
      <c r="Q39" s="55"/>
      <c r="R39" s="55"/>
      <c r="S39" s="55"/>
      <c r="T39" s="55"/>
      <c r="U39" s="55"/>
      <c r="V39" s="55"/>
      <c r="W39" s="55"/>
      <c r="X39" s="55"/>
      <c r="Y39" s="76" t="s">
        <v>187</v>
      </c>
      <c r="Z39" s="77"/>
      <c r="AA39" s="77"/>
      <c r="AB39" s="78"/>
      <c r="AC39" s="76" t="s">
        <v>189</v>
      </c>
      <c r="AD39" s="77"/>
      <c r="AE39" s="77"/>
      <c r="AF39" s="77"/>
      <c r="AG39" s="77"/>
      <c r="AH39" s="78"/>
      <c r="AI39" s="282">
        <v>3</v>
      </c>
      <c r="AJ39" s="283"/>
      <c r="AK39" s="283"/>
      <c r="AL39" s="283"/>
      <c r="AM39" s="283"/>
      <c r="AN39" s="284"/>
      <c r="AO39" s="21"/>
      <c r="AP39" s="21"/>
      <c r="AQ39" s="9">
        <v>1</v>
      </c>
      <c r="AR39" s="3">
        <f>IF(AND(SUMPRODUCT((LEN(B39:AN40)-1&gt;0)*1)=0, AQ39=1),1,0)</f>
        <v>0</v>
      </c>
    </row>
    <row r="40" spans="1:44" ht="15.75" customHeight="1" x14ac:dyDescent="0.15">
      <c r="B40" s="263" t="s">
        <v>282</v>
      </c>
      <c r="C40" s="263"/>
      <c r="D40" s="263"/>
      <c r="E40" s="263"/>
      <c r="F40" s="263"/>
      <c r="G40" s="263"/>
      <c r="H40" s="263"/>
      <c r="I40" s="263"/>
      <c r="J40" s="263"/>
      <c r="K40" s="263"/>
      <c r="L40" s="263"/>
      <c r="M40" s="263"/>
      <c r="N40" s="263"/>
      <c r="O40" s="263"/>
      <c r="P40" s="263"/>
      <c r="Q40" s="263"/>
      <c r="R40" s="263"/>
      <c r="S40" s="263"/>
      <c r="T40" s="263"/>
      <c r="U40" s="263"/>
      <c r="V40" s="263"/>
      <c r="W40" s="263"/>
      <c r="X40" s="263"/>
      <c r="Y40" s="76"/>
      <c r="Z40" s="77"/>
      <c r="AA40" s="77"/>
      <c r="AB40" s="78"/>
      <c r="AC40" s="76"/>
      <c r="AD40" s="77"/>
      <c r="AE40" s="77"/>
      <c r="AF40" s="77"/>
      <c r="AG40" s="77"/>
      <c r="AH40" s="78"/>
      <c r="AI40" s="282"/>
      <c r="AJ40" s="283"/>
      <c r="AK40" s="283"/>
      <c r="AL40" s="283"/>
      <c r="AM40" s="283"/>
      <c r="AN40" s="284"/>
      <c r="AO40" s="21"/>
      <c r="AP40" s="21"/>
      <c r="AQ40" s="9">
        <v>1</v>
      </c>
      <c r="AR40" s="3">
        <f>IF(AND(SUMPRODUCT((LEN(B39:AN40)-1&gt;0)*1)=0, AQ40=1),1,0)</f>
        <v>0</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6" t="s">
        <v>191</v>
      </c>
      <c r="E44" s="57"/>
      <c r="F44" s="57"/>
      <c r="G44" s="57"/>
      <c r="H44" s="57"/>
      <c r="I44" s="58"/>
      <c r="J44" s="12" t="s">
        <v>34</v>
      </c>
      <c r="K44" s="12"/>
      <c r="L44" s="12"/>
      <c r="M44" s="12"/>
      <c r="N44" s="12"/>
      <c r="O44" s="56">
        <v>6</v>
      </c>
      <c r="P44" s="57"/>
      <c r="Q44" s="57"/>
      <c r="R44" s="58"/>
      <c r="S44" s="12" t="s">
        <v>35</v>
      </c>
      <c r="T44" s="12"/>
      <c r="U44" s="12"/>
      <c r="V44" s="12"/>
      <c r="W44" s="12"/>
      <c r="X44" s="12"/>
      <c r="Y44" s="12"/>
      <c r="Z44" s="12"/>
      <c r="AA44" s="285">
        <v>15864038</v>
      </c>
      <c r="AB44" s="286"/>
      <c r="AC44" s="286"/>
      <c r="AD44" s="286"/>
      <c r="AE44" s="286"/>
      <c r="AF44" s="286"/>
      <c r="AG44" s="286"/>
      <c r="AH44" s="287"/>
      <c r="AI44" s="59" t="s">
        <v>226</v>
      </c>
      <c r="AJ44" s="60"/>
      <c r="AK44" s="60"/>
      <c r="AL44" s="60"/>
      <c r="AM44" s="60"/>
      <c r="AN44" s="60"/>
      <c r="AO44" s="61"/>
      <c r="AR44" s="3">
        <f>IF(AND(COUNTA(B44:AP44)=0, AQ44=1),1,0)</f>
        <v>0</v>
      </c>
    </row>
    <row r="45" spans="1:44" s="9" customFormat="1" x14ac:dyDescent="0.15">
      <c r="AR45" s="3">
        <f>IF(AND(COUNTA(B45:AP45)=0, AQ45=1),1,0)</f>
        <v>0</v>
      </c>
    </row>
    <row r="46" spans="1:44" s="9" customFormat="1" ht="15.75" customHeight="1" x14ac:dyDescent="0.15">
      <c r="B46" s="185" t="s">
        <v>36</v>
      </c>
      <c r="C46" s="187"/>
      <c r="D46" s="111" t="s">
        <v>37</v>
      </c>
      <c r="E46" s="112"/>
      <c r="F46" s="112"/>
      <c r="G46" s="112"/>
      <c r="H46" s="112"/>
      <c r="I46" s="112"/>
      <c r="J46" s="112"/>
      <c r="K46" s="112"/>
      <c r="L46" s="113"/>
      <c r="M46" s="111" t="s">
        <v>38</v>
      </c>
      <c r="N46" s="112"/>
      <c r="O46" s="112"/>
      <c r="P46" s="112"/>
      <c r="Q46" s="113"/>
      <c r="R46" s="158" t="s">
        <v>39</v>
      </c>
      <c r="S46" s="158"/>
      <c r="T46" s="158"/>
      <c r="U46" s="158" t="s">
        <v>40</v>
      </c>
      <c r="V46" s="158"/>
      <c r="W46" s="158"/>
      <c r="X46" s="158"/>
      <c r="Y46" s="158"/>
      <c r="Z46" s="158" t="s">
        <v>41</v>
      </c>
      <c r="AA46" s="158"/>
      <c r="AB46" s="158"/>
      <c r="AC46" s="158"/>
      <c r="AD46" s="158"/>
      <c r="AE46" s="158"/>
      <c r="AF46" s="158"/>
      <c r="AG46" s="158"/>
      <c r="AH46" s="158"/>
      <c r="AI46" s="158"/>
      <c r="AJ46" s="158"/>
      <c r="AK46" s="158"/>
      <c r="AL46" s="158"/>
      <c r="AM46" s="158"/>
      <c r="AN46" s="158" t="s">
        <v>42</v>
      </c>
      <c r="AO46" s="158"/>
      <c r="AP46" s="158"/>
      <c r="AR46" s="3">
        <f t="shared" ref="AR46:AR52" si="3">IF(AND(COUNTA(B46:G46)=0, AQ46=1),1,0)</f>
        <v>0</v>
      </c>
    </row>
    <row r="47" spans="1:44" s="9" customFormat="1" ht="15.75" customHeight="1" x14ac:dyDescent="0.15">
      <c r="B47" s="275"/>
      <c r="C47" s="276"/>
      <c r="D47" s="117"/>
      <c r="E47" s="118"/>
      <c r="F47" s="118"/>
      <c r="G47" s="118"/>
      <c r="H47" s="118"/>
      <c r="I47" s="118"/>
      <c r="J47" s="118"/>
      <c r="K47" s="118"/>
      <c r="L47" s="119"/>
      <c r="M47" s="117"/>
      <c r="N47" s="118"/>
      <c r="O47" s="118"/>
      <c r="P47" s="118"/>
      <c r="Q47" s="119"/>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R47" s="3">
        <f t="shared" si="3"/>
        <v>0</v>
      </c>
    </row>
    <row r="48" spans="1:44" s="9" customFormat="1" x14ac:dyDescent="0.15">
      <c r="B48" s="275"/>
      <c r="C48" s="276"/>
      <c r="D48" s="114"/>
      <c r="E48" s="115"/>
      <c r="F48" s="115"/>
      <c r="G48" s="115"/>
      <c r="H48" s="115"/>
      <c r="I48" s="115"/>
      <c r="J48" s="115"/>
      <c r="K48" s="115"/>
      <c r="L48" s="116"/>
      <c r="M48" s="114"/>
      <c r="N48" s="115"/>
      <c r="O48" s="115"/>
      <c r="P48" s="115"/>
      <c r="Q48" s="116"/>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R48" s="3">
        <f t="shared" si="3"/>
        <v>0</v>
      </c>
    </row>
    <row r="49" spans="2:44" ht="15.75" customHeight="1" x14ac:dyDescent="0.15">
      <c r="B49" s="275"/>
      <c r="C49" s="276"/>
      <c r="D49" s="111" t="s">
        <v>43</v>
      </c>
      <c r="E49" s="112"/>
      <c r="F49" s="112"/>
      <c r="G49" s="112"/>
      <c r="H49" s="112"/>
      <c r="I49" s="112"/>
      <c r="J49" s="112"/>
      <c r="K49" s="112"/>
      <c r="L49" s="112"/>
      <c r="M49" s="112"/>
      <c r="N49" s="112"/>
      <c r="O49" s="112"/>
      <c r="P49" s="112"/>
      <c r="Q49" s="113"/>
      <c r="R49" s="158" t="s">
        <v>44</v>
      </c>
      <c r="S49" s="158"/>
      <c r="T49" s="158"/>
      <c r="U49" s="158"/>
      <c r="V49" s="158"/>
      <c r="W49" s="158"/>
      <c r="X49" s="158"/>
      <c r="Y49" s="158"/>
      <c r="Z49" s="158"/>
      <c r="AA49" s="158"/>
      <c r="AB49" s="158"/>
      <c r="AC49" s="158"/>
      <c r="AD49" s="158" t="s">
        <v>45</v>
      </c>
      <c r="AE49" s="158"/>
      <c r="AF49" s="158"/>
      <c r="AG49" s="158" t="s">
        <v>46</v>
      </c>
      <c r="AH49" s="158"/>
      <c r="AI49" s="158"/>
      <c r="AJ49" s="158"/>
      <c r="AK49" s="158"/>
      <c r="AL49" s="158"/>
      <c r="AM49" s="158"/>
      <c r="AN49" s="269" t="s">
        <v>47</v>
      </c>
      <c r="AO49" s="269"/>
      <c r="AP49" s="269"/>
      <c r="AR49" s="3">
        <f t="shared" si="3"/>
        <v>0</v>
      </c>
    </row>
    <row r="50" spans="2:44" x14ac:dyDescent="0.15">
      <c r="B50" s="275"/>
      <c r="C50" s="276"/>
      <c r="D50" s="117"/>
      <c r="E50" s="118"/>
      <c r="F50" s="118"/>
      <c r="G50" s="118"/>
      <c r="H50" s="118"/>
      <c r="I50" s="118"/>
      <c r="J50" s="118"/>
      <c r="K50" s="118"/>
      <c r="L50" s="118"/>
      <c r="M50" s="118"/>
      <c r="N50" s="118"/>
      <c r="O50" s="118"/>
      <c r="P50" s="118"/>
      <c r="Q50" s="119"/>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269"/>
      <c r="AO50" s="269"/>
      <c r="AP50" s="269"/>
      <c r="AR50" s="3">
        <f t="shared" si="3"/>
        <v>0</v>
      </c>
    </row>
    <row r="51" spans="2:44" x14ac:dyDescent="0.15">
      <c r="B51" s="275"/>
      <c r="C51" s="276"/>
      <c r="D51" s="117"/>
      <c r="E51" s="118"/>
      <c r="F51" s="118"/>
      <c r="G51" s="118"/>
      <c r="H51" s="118"/>
      <c r="I51" s="118"/>
      <c r="J51" s="118"/>
      <c r="K51" s="118"/>
      <c r="L51" s="118"/>
      <c r="M51" s="118"/>
      <c r="N51" s="118"/>
      <c r="O51" s="118"/>
      <c r="P51" s="118"/>
      <c r="Q51" s="119"/>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269"/>
      <c r="AO51" s="269"/>
      <c r="AP51" s="269"/>
      <c r="AR51" s="3">
        <f t="shared" si="3"/>
        <v>0</v>
      </c>
    </row>
    <row r="52" spans="2:44" ht="16.5" thickBot="1" x14ac:dyDescent="0.2">
      <c r="B52" s="277"/>
      <c r="C52" s="278"/>
      <c r="D52" s="120"/>
      <c r="E52" s="121"/>
      <c r="F52" s="121"/>
      <c r="G52" s="121"/>
      <c r="H52" s="121"/>
      <c r="I52" s="121"/>
      <c r="J52" s="121"/>
      <c r="K52" s="121"/>
      <c r="L52" s="121"/>
      <c r="M52" s="121"/>
      <c r="N52" s="121"/>
      <c r="O52" s="121"/>
      <c r="P52" s="121"/>
      <c r="Q52" s="122"/>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270"/>
      <c r="AO52" s="270"/>
      <c r="AP52" s="270"/>
      <c r="AR52" s="3">
        <f t="shared" si="3"/>
        <v>0</v>
      </c>
    </row>
    <row r="53" spans="2:44" ht="15.75" customHeight="1" thickTop="1" x14ac:dyDescent="0.15">
      <c r="B53" s="272" t="s">
        <v>194</v>
      </c>
      <c r="C53" s="272"/>
      <c r="D53" s="271" t="s">
        <v>195</v>
      </c>
      <c r="E53" s="271"/>
      <c r="F53" s="271"/>
      <c r="G53" s="271"/>
      <c r="H53" s="271"/>
      <c r="I53" s="271"/>
      <c r="J53" s="271"/>
      <c r="K53" s="271"/>
      <c r="L53" s="271"/>
      <c r="M53" s="319">
        <v>43278</v>
      </c>
      <c r="N53" s="320"/>
      <c r="O53" s="320"/>
      <c r="P53" s="320"/>
      <c r="Q53" s="321"/>
      <c r="R53" s="273" t="s">
        <v>192</v>
      </c>
      <c r="S53" s="273"/>
      <c r="T53" s="273"/>
      <c r="U53" s="319">
        <v>43278</v>
      </c>
      <c r="V53" s="320"/>
      <c r="W53" s="320"/>
      <c r="X53" s="320"/>
      <c r="Y53" s="321"/>
      <c r="Z53" s="274"/>
      <c r="AA53" s="274"/>
      <c r="AB53" s="274"/>
      <c r="AC53" s="274"/>
      <c r="AD53" s="274"/>
      <c r="AE53" s="274"/>
      <c r="AF53" s="274"/>
      <c r="AG53" s="274"/>
      <c r="AH53" s="274"/>
      <c r="AI53" s="274"/>
      <c r="AJ53" s="274"/>
      <c r="AK53" s="274"/>
      <c r="AL53" s="274"/>
      <c r="AM53" s="274"/>
      <c r="AN53" s="271" t="s">
        <v>187</v>
      </c>
      <c r="AO53" s="271"/>
      <c r="AP53" s="271"/>
      <c r="AQ53" s="3">
        <v>1</v>
      </c>
      <c r="AR53" s="3">
        <f>IF(AND(SUMPRODUCT((LEN(B53:AO54)-1&gt;0)*1)=0, AQ53=1),1,0)</f>
        <v>0</v>
      </c>
    </row>
    <row r="54" spans="2:44" x14ac:dyDescent="0.15">
      <c r="B54" s="265"/>
      <c r="C54" s="265"/>
      <c r="D54" s="255">
        <v>43278</v>
      </c>
      <c r="E54" s="255"/>
      <c r="F54" s="255"/>
      <c r="G54" s="24" t="s">
        <v>31</v>
      </c>
      <c r="H54" s="263" t="s">
        <v>256</v>
      </c>
      <c r="I54" s="263"/>
      <c r="J54" s="263"/>
      <c r="K54" s="263"/>
      <c r="L54" s="263"/>
      <c r="M54" s="263"/>
      <c r="N54" s="263"/>
      <c r="O54" s="263"/>
      <c r="P54" s="263"/>
      <c r="Q54" s="263"/>
      <c r="R54" s="256" t="s">
        <v>199</v>
      </c>
      <c r="S54" s="256"/>
      <c r="T54" s="256"/>
      <c r="U54" s="256"/>
      <c r="V54" s="256"/>
      <c r="W54" s="256"/>
      <c r="X54" s="256"/>
      <c r="Y54" s="256"/>
      <c r="Z54" s="256"/>
      <c r="AA54" s="256"/>
      <c r="AB54" s="256"/>
      <c r="AC54" s="256"/>
      <c r="AD54" s="75" t="s">
        <v>187</v>
      </c>
      <c r="AE54" s="75"/>
      <c r="AF54" s="75"/>
      <c r="AG54" s="75" t="s">
        <v>258</v>
      </c>
      <c r="AH54" s="75"/>
      <c r="AI54" s="75"/>
      <c r="AJ54" s="75"/>
      <c r="AK54" s="75"/>
      <c r="AL54" s="75"/>
      <c r="AM54" s="75"/>
      <c r="AN54" s="264">
        <v>5</v>
      </c>
      <c r="AO54" s="264"/>
      <c r="AP54" s="264"/>
      <c r="AQ54" s="3">
        <v>1</v>
      </c>
      <c r="AR54" s="3">
        <f>IF(AND(SUMPRODUCT((LEN(B53:AO54)-1&gt;0)*1)=0, AQ54=1),1,0)</f>
        <v>0</v>
      </c>
    </row>
    <row r="55" spans="2:44" x14ac:dyDescent="0.15">
      <c r="B55" s="265" t="s">
        <v>193</v>
      </c>
      <c r="C55" s="265"/>
      <c r="D55" s="256" t="s">
        <v>196</v>
      </c>
      <c r="E55" s="256"/>
      <c r="F55" s="256"/>
      <c r="G55" s="256"/>
      <c r="H55" s="256"/>
      <c r="I55" s="256"/>
      <c r="J55" s="256"/>
      <c r="K55" s="256"/>
      <c r="L55" s="256"/>
      <c r="M55" s="266"/>
      <c r="N55" s="266"/>
      <c r="O55" s="266"/>
      <c r="P55" s="266"/>
      <c r="Q55" s="266"/>
      <c r="R55" s="75" t="s">
        <v>197</v>
      </c>
      <c r="S55" s="75"/>
      <c r="T55" s="75"/>
      <c r="U55" s="322">
        <v>43278</v>
      </c>
      <c r="V55" s="323"/>
      <c r="W55" s="323"/>
      <c r="X55" s="323"/>
      <c r="Y55" s="324"/>
      <c r="Z55" s="55" t="s">
        <v>284</v>
      </c>
      <c r="AA55" s="55"/>
      <c r="AB55" s="55"/>
      <c r="AC55" s="55"/>
      <c r="AD55" s="55"/>
      <c r="AE55" s="55"/>
      <c r="AF55" s="55"/>
      <c r="AG55" s="55"/>
      <c r="AH55" s="55"/>
      <c r="AI55" s="55"/>
      <c r="AJ55" s="55"/>
      <c r="AK55" s="55"/>
      <c r="AL55" s="55"/>
      <c r="AM55" s="55"/>
      <c r="AN55" s="256" t="s">
        <v>187</v>
      </c>
      <c r="AO55" s="256"/>
      <c r="AP55" s="256"/>
      <c r="AQ55" s="3">
        <v>1</v>
      </c>
      <c r="AR55" s="3">
        <f>IF(AND(SUMPRODUCT((LEN(B55:AO56)-1&gt;0)*1)=0, AQ55=1),1,0)</f>
        <v>0</v>
      </c>
    </row>
    <row r="56" spans="2:44" x14ac:dyDescent="0.15">
      <c r="B56" s="265"/>
      <c r="C56" s="265"/>
      <c r="D56" s="255">
        <v>43278</v>
      </c>
      <c r="E56" s="255"/>
      <c r="F56" s="255"/>
      <c r="G56" s="24" t="s">
        <v>31</v>
      </c>
      <c r="H56" s="263" t="s">
        <v>256</v>
      </c>
      <c r="I56" s="263"/>
      <c r="J56" s="263"/>
      <c r="K56" s="263"/>
      <c r="L56" s="263"/>
      <c r="M56" s="263"/>
      <c r="N56" s="263"/>
      <c r="O56" s="263"/>
      <c r="P56" s="263"/>
      <c r="Q56" s="263"/>
      <c r="R56" s="256" t="s">
        <v>198</v>
      </c>
      <c r="S56" s="256"/>
      <c r="T56" s="256"/>
      <c r="U56" s="256"/>
      <c r="V56" s="256"/>
      <c r="W56" s="256"/>
      <c r="X56" s="256"/>
      <c r="Y56" s="256"/>
      <c r="Z56" s="256"/>
      <c r="AA56" s="256"/>
      <c r="AB56" s="256"/>
      <c r="AC56" s="256"/>
      <c r="AD56" s="75" t="s">
        <v>187</v>
      </c>
      <c r="AE56" s="75"/>
      <c r="AF56" s="75"/>
      <c r="AG56" s="75" t="s">
        <v>200</v>
      </c>
      <c r="AH56" s="75"/>
      <c r="AI56" s="75"/>
      <c r="AJ56" s="75"/>
      <c r="AK56" s="75"/>
      <c r="AL56" s="75"/>
      <c r="AM56" s="75"/>
      <c r="AN56" s="264">
        <v>5</v>
      </c>
      <c r="AO56" s="264"/>
      <c r="AP56" s="264"/>
      <c r="AQ56" s="3">
        <v>1</v>
      </c>
      <c r="AR56" s="3">
        <f>IF(AND(SUMPRODUCT((LEN(B55:AO56)-1&gt;0)*1)=0, AQ56=1),1,0)</f>
        <v>0</v>
      </c>
    </row>
    <row r="57" spans="2:44" ht="15.75" customHeight="1" x14ac:dyDescent="0.15">
      <c r="B57" s="265" t="s">
        <v>202</v>
      </c>
      <c r="C57" s="265"/>
      <c r="D57" s="256" t="s">
        <v>203</v>
      </c>
      <c r="E57" s="256"/>
      <c r="F57" s="256"/>
      <c r="G57" s="256"/>
      <c r="H57" s="256"/>
      <c r="I57" s="256"/>
      <c r="J57" s="256"/>
      <c r="K57" s="256"/>
      <c r="L57" s="256"/>
      <c r="M57" s="266"/>
      <c r="N57" s="266"/>
      <c r="O57" s="266"/>
      <c r="P57" s="266"/>
      <c r="Q57" s="266"/>
      <c r="R57" s="75" t="s">
        <v>192</v>
      </c>
      <c r="S57" s="75"/>
      <c r="T57" s="75"/>
      <c r="U57" s="322">
        <v>43278</v>
      </c>
      <c r="V57" s="323"/>
      <c r="W57" s="323"/>
      <c r="X57" s="323"/>
      <c r="Y57" s="324"/>
      <c r="Z57" s="55" t="s">
        <v>285</v>
      </c>
      <c r="AA57" s="55"/>
      <c r="AB57" s="55"/>
      <c r="AC57" s="55"/>
      <c r="AD57" s="55"/>
      <c r="AE57" s="55"/>
      <c r="AF57" s="55"/>
      <c r="AG57" s="55"/>
      <c r="AH57" s="55"/>
      <c r="AI57" s="55"/>
      <c r="AJ57" s="55"/>
      <c r="AK57" s="55"/>
      <c r="AL57" s="55"/>
      <c r="AM57" s="55"/>
      <c r="AN57" s="256" t="s">
        <v>187</v>
      </c>
      <c r="AO57" s="256"/>
      <c r="AP57" s="256"/>
      <c r="AQ57" s="3">
        <v>1</v>
      </c>
      <c r="AR57" s="3">
        <f>IF(AND(SUMPRODUCT((LEN(B57:AO58)-1&gt;0)*1)=0, AQ57=1),1,0)</f>
        <v>0</v>
      </c>
    </row>
    <row r="58" spans="2:44" x14ac:dyDescent="0.15">
      <c r="B58" s="265"/>
      <c r="C58" s="265"/>
      <c r="D58" s="255">
        <v>43278</v>
      </c>
      <c r="E58" s="255"/>
      <c r="F58" s="255"/>
      <c r="G58" s="24" t="s">
        <v>31</v>
      </c>
      <c r="H58" s="263" t="s">
        <v>256</v>
      </c>
      <c r="I58" s="263"/>
      <c r="J58" s="263"/>
      <c r="K58" s="263"/>
      <c r="L58" s="263"/>
      <c r="M58" s="263"/>
      <c r="N58" s="263"/>
      <c r="O58" s="263"/>
      <c r="P58" s="263"/>
      <c r="Q58" s="263"/>
      <c r="R58" s="256" t="s">
        <v>204</v>
      </c>
      <c r="S58" s="256"/>
      <c r="T58" s="256"/>
      <c r="U58" s="256"/>
      <c r="V58" s="256"/>
      <c r="W58" s="256"/>
      <c r="X58" s="256"/>
      <c r="Y58" s="256"/>
      <c r="Z58" s="256"/>
      <c r="AA58" s="256"/>
      <c r="AB58" s="256"/>
      <c r="AC58" s="256"/>
      <c r="AD58" s="75" t="s">
        <v>187</v>
      </c>
      <c r="AE58" s="75"/>
      <c r="AF58" s="75"/>
      <c r="AG58" s="75" t="s">
        <v>261</v>
      </c>
      <c r="AH58" s="75"/>
      <c r="AI58" s="75"/>
      <c r="AJ58" s="75"/>
      <c r="AK58" s="75"/>
      <c r="AL58" s="75"/>
      <c r="AM58" s="75"/>
      <c r="AN58" s="264">
        <v>5</v>
      </c>
      <c r="AO58" s="264"/>
      <c r="AP58" s="264"/>
      <c r="AQ58" s="3">
        <v>1</v>
      </c>
      <c r="AR58" s="3">
        <f>IF(AND(SUMPRODUCT((LEN(B57:AO58)-1&gt;0)*1)=0, AQ58=1),1,0)</f>
        <v>0</v>
      </c>
    </row>
    <row r="59" spans="2:44" x14ac:dyDescent="0.15">
      <c r="B59" s="265" t="s">
        <v>260</v>
      </c>
      <c r="C59" s="265"/>
      <c r="D59" s="256" t="s">
        <v>201</v>
      </c>
      <c r="E59" s="256"/>
      <c r="F59" s="256"/>
      <c r="G59" s="256"/>
      <c r="H59" s="256"/>
      <c r="I59" s="256"/>
      <c r="J59" s="256"/>
      <c r="K59" s="256"/>
      <c r="L59" s="256"/>
      <c r="M59" s="266"/>
      <c r="N59" s="266"/>
      <c r="O59" s="266"/>
      <c r="P59" s="266"/>
      <c r="Q59" s="266"/>
      <c r="R59" s="75" t="s">
        <v>252</v>
      </c>
      <c r="S59" s="75"/>
      <c r="T59" s="75"/>
      <c r="U59" s="322">
        <v>43278</v>
      </c>
      <c r="V59" s="323"/>
      <c r="W59" s="323"/>
      <c r="X59" s="323"/>
      <c r="Y59" s="324"/>
      <c r="Z59" s="55" t="s">
        <v>285</v>
      </c>
      <c r="AA59" s="55"/>
      <c r="AB59" s="55"/>
      <c r="AC59" s="55"/>
      <c r="AD59" s="55"/>
      <c r="AE59" s="55"/>
      <c r="AF59" s="55"/>
      <c r="AG59" s="55"/>
      <c r="AH59" s="55"/>
      <c r="AI59" s="55"/>
      <c r="AJ59" s="55"/>
      <c r="AK59" s="55"/>
      <c r="AL59" s="55"/>
      <c r="AM59" s="55"/>
      <c r="AN59" s="256" t="s">
        <v>187</v>
      </c>
      <c r="AO59" s="256"/>
      <c r="AP59" s="256"/>
    </row>
    <row r="60" spans="2:44" x14ac:dyDescent="0.15">
      <c r="B60" s="265"/>
      <c r="C60" s="265"/>
      <c r="D60" s="255">
        <v>43278</v>
      </c>
      <c r="E60" s="255"/>
      <c r="F60" s="255"/>
      <c r="G60" s="24" t="s">
        <v>31</v>
      </c>
      <c r="H60" s="263" t="s">
        <v>256</v>
      </c>
      <c r="I60" s="263"/>
      <c r="J60" s="263"/>
      <c r="K60" s="263"/>
      <c r="L60" s="263"/>
      <c r="M60" s="263"/>
      <c r="N60" s="263"/>
      <c r="O60" s="263"/>
      <c r="P60" s="263"/>
      <c r="Q60" s="263"/>
      <c r="R60" s="256" t="s">
        <v>204</v>
      </c>
      <c r="S60" s="256"/>
      <c r="T60" s="256"/>
      <c r="U60" s="256"/>
      <c r="V60" s="256"/>
      <c r="W60" s="256"/>
      <c r="X60" s="256"/>
      <c r="Y60" s="256"/>
      <c r="Z60" s="256"/>
      <c r="AA60" s="256"/>
      <c r="AB60" s="256"/>
      <c r="AC60" s="256"/>
      <c r="AD60" s="75" t="s">
        <v>187</v>
      </c>
      <c r="AE60" s="75"/>
      <c r="AF60" s="75"/>
      <c r="AG60" s="75" t="s">
        <v>259</v>
      </c>
      <c r="AH60" s="75"/>
      <c r="AI60" s="75"/>
      <c r="AJ60" s="75"/>
      <c r="AK60" s="75"/>
      <c r="AL60" s="75"/>
      <c r="AM60" s="75"/>
      <c r="AN60" s="264">
        <v>5</v>
      </c>
      <c r="AO60" s="264"/>
      <c r="AP60" s="264"/>
    </row>
    <row r="61" spans="2:44" ht="15.75" customHeight="1" x14ac:dyDescent="0.15">
      <c r="B61" s="265" t="s">
        <v>205</v>
      </c>
      <c r="C61" s="265"/>
      <c r="D61" s="256" t="s">
        <v>201</v>
      </c>
      <c r="E61" s="256"/>
      <c r="F61" s="256"/>
      <c r="G61" s="256"/>
      <c r="H61" s="256"/>
      <c r="I61" s="256"/>
      <c r="J61" s="256"/>
      <c r="K61" s="256"/>
      <c r="L61" s="256"/>
      <c r="M61" s="266"/>
      <c r="N61" s="266"/>
      <c r="O61" s="266"/>
      <c r="P61" s="266"/>
      <c r="Q61" s="266"/>
      <c r="R61" s="75" t="s">
        <v>197</v>
      </c>
      <c r="S61" s="75"/>
      <c r="T61" s="75"/>
      <c r="U61" s="322">
        <v>43278</v>
      </c>
      <c r="V61" s="323"/>
      <c r="W61" s="323"/>
      <c r="X61" s="323"/>
      <c r="Y61" s="324"/>
      <c r="Z61" s="55" t="s">
        <v>287</v>
      </c>
      <c r="AA61" s="55"/>
      <c r="AB61" s="55"/>
      <c r="AC61" s="55"/>
      <c r="AD61" s="55"/>
      <c r="AE61" s="55"/>
      <c r="AF61" s="55"/>
      <c r="AG61" s="55"/>
      <c r="AH61" s="55"/>
      <c r="AI61" s="55"/>
      <c r="AJ61" s="55"/>
      <c r="AK61" s="55"/>
      <c r="AL61" s="55"/>
      <c r="AM61" s="55"/>
      <c r="AN61" s="256" t="s">
        <v>187</v>
      </c>
      <c r="AO61" s="256"/>
      <c r="AP61" s="256"/>
      <c r="AQ61" s="3">
        <v>1</v>
      </c>
      <c r="AR61" s="3">
        <f>IF(AND(SUMPRODUCT((LEN(B61:AO62)-1&gt;0)*1)=0, AQ61=1),1,0)</f>
        <v>0</v>
      </c>
    </row>
    <row r="62" spans="2:44" x14ac:dyDescent="0.15">
      <c r="B62" s="265"/>
      <c r="C62" s="265"/>
      <c r="D62" s="255">
        <v>43278</v>
      </c>
      <c r="E62" s="255"/>
      <c r="F62" s="255"/>
      <c r="G62" s="24" t="s">
        <v>31</v>
      </c>
      <c r="H62" s="263" t="s">
        <v>256</v>
      </c>
      <c r="I62" s="263"/>
      <c r="J62" s="263"/>
      <c r="K62" s="263"/>
      <c r="L62" s="263"/>
      <c r="M62" s="263"/>
      <c r="N62" s="263"/>
      <c r="O62" s="263"/>
      <c r="P62" s="263"/>
      <c r="Q62" s="263"/>
      <c r="R62" s="256" t="s">
        <v>206</v>
      </c>
      <c r="S62" s="256"/>
      <c r="T62" s="256"/>
      <c r="U62" s="256"/>
      <c r="V62" s="256"/>
      <c r="W62" s="256"/>
      <c r="X62" s="256"/>
      <c r="Y62" s="256"/>
      <c r="Z62" s="256"/>
      <c r="AA62" s="256"/>
      <c r="AB62" s="256"/>
      <c r="AC62" s="256"/>
      <c r="AD62" s="75" t="s">
        <v>187</v>
      </c>
      <c r="AE62" s="75"/>
      <c r="AF62" s="75"/>
      <c r="AG62" s="75" t="s">
        <v>187</v>
      </c>
      <c r="AH62" s="75"/>
      <c r="AI62" s="75"/>
      <c r="AJ62" s="75"/>
      <c r="AK62" s="75"/>
      <c r="AL62" s="75"/>
      <c r="AM62" s="75"/>
      <c r="AN62" s="264">
        <v>5</v>
      </c>
      <c r="AO62" s="264"/>
      <c r="AP62" s="264"/>
      <c r="AQ62" s="3">
        <v>1</v>
      </c>
      <c r="AR62" s="3">
        <f>IF(AND(SUMPRODUCT((LEN(B61:AO62)-1&gt;0)*1)=0, AQ62=1),1,0)</f>
        <v>0</v>
      </c>
    </row>
    <row r="63" spans="2:44" ht="15.75" customHeight="1" x14ac:dyDescent="0.15">
      <c r="B63" s="265" t="s">
        <v>207</v>
      </c>
      <c r="C63" s="265"/>
      <c r="D63" s="256" t="s">
        <v>201</v>
      </c>
      <c r="E63" s="256"/>
      <c r="F63" s="256"/>
      <c r="G63" s="256"/>
      <c r="H63" s="256"/>
      <c r="I63" s="256"/>
      <c r="J63" s="256"/>
      <c r="K63" s="256"/>
      <c r="L63" s="256"/>
      <c r="M63" s="266"/>
      <c r="N63" s="266"/>
      <c r="O63" s="266"/>
      <c r="P63" s="266"/>
      <c r="Q63" s="266"/>
      <c r="R63" s="75" t="s">
        <v>197</v>
      </c>
      <c r="S63" s="75"/>
      <c r="T63" s="75"/>
      <c r="U63" s="322">
        <v>43278</v>
      </c>
      <c r="V63" s="323"/>
      <c r="W63" s="323"/>
      <c r="X63" s="323"/>
      <c r="Y63" s="324"/>
      <c r="Z63" s="55" t="s">
        <v>286</v>
      </c>
      <c r="AA63" s="55"/>
      <c r="AB63" s="55"/>
      <c r="AC63" s="55"/>
      <c r="AD63" s="55"/>
      <c r="AE63" s="55"/>
      <c r="AF63" s="55"/>
      <c r="AG63" s="55"/>
      <c r="AH63" s="55"/>
      <c r="AI63" s="55"/>
      <c r="AJ63" s="55"/>
      <c r="AK63" s="55"/>
      <c r="AL63" s="55"/>
      <c r="AM63" s="55"/>
      <c r="AN63" s="256" t="s">
        <v>187</v>
      </c>
      <c r="AO63" s="256"/>
      <c r="AP63" s="256"/>
      <c r="AQ63" s="3">
        <v>1</v>
      </c>
      <c r="AR63" s="3">
        <f>IF(AND(SUMPRODUCT((LEN(B63:AO64)-1&gt;0)*1)=0, AQ63=1),1,0)</f>
        <v>0</v>
      </c>
    </row>
    <row r="64" spans="2:44" x14ac:dyDescent="0.15">
      <c r="B64" s="265"/>
      <c r="C64" s="265"/>
      <c r="D64" s="255">
        <v>43278</v>
      </c>
      <c r="E64" s="255"/>
      <c r="F64" s="255"/>
      <c r="G64" s="24" t="s">
        <v>31</v>
      </c>
      <c r="H64" s="263" t="s">
        <v>257</v>
      </c>
      <c r="I64" s="263"/>
      <c r="J64" s="263"/>
      <c r="K64" s="263"/>
      <c r="L64" s="263"/>
      <c r="M64" s="263"/>
      <c r="N64" s="263"/>
      <c r="O64" s="263"/>
      <c r="P64" s="263"/>
      <c r="Q64" s="263"/>
      <c r="R64" s="256" t="s">
        <v>206</v>
      </c>
      <c r="S64" s="256"/>
      <c r="T64" s="256"/>
      <c r="U64" s="256"/>
      <c r="V64" s="256"/>
      <c r="W64" s="256"/>
      <c r="X64" s="256"/>
      <c r="Y64" s="256"/>
      <c r="Z64" s="256"/>
      <c r="AA64" s="256"/>
      <c r="AB64" s="256"/>
      <c r="AC64" s="256"/>
      <c r="AD64" s="75" t="s">
        <v>187</v>
      </c>
      <c r="AE64" s="75"/>
      <c r="AF64" s="75"/>
      <c r="AG64" s="75" t="s">
        <v>187</v>
      </c>
      <c r="AH64" s="75"/>
      <c r="AI64" s="75"/>
      <c r="AJ64" s="75"/>
      <c r="AK64" s="75"/>
      <c r="AL64" s="75"/>
      <c r="AM64" s="75"/>
      <c r="AN64" s="264">
        <v>5</v>
      </c>
      <c r="AO64" s="264"/>
      <c r="AP64" s="264"/>
      <c r="AQ64" s="3">
        <v>1</v>
      </c>
      <c r="AR64" s="3">
        <f>IF(AND(SUMPRODUCT((LEN(B63:AO64)-1&gt;0)*1)=0, AQ64=1),1,0)</f>
        <v>0</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6">
        <v>2</v>
      </c>
      <c r="E68" s="57"/>
      <c r="F68" s="57"/>
      <c r="G68" s="57"/>
      <c r="H68" s="57"/>
      <c r="I68" s="58"/>
      <c r="J68" s="12" t="s">
        <v>50</v>
      </c>
      <c r="K68" s="12"/>
      <c r="L68" s="12"/>
      <c r="M68" s="12"/>
      <c r="N68" s="12"/>
      <c r="O68" s="56">
        <v>2</v>
      </c>
      <c r="P68" s="57"/>
      <c r="Q68" s="57"/>
      <c r="R68" s="58"/>
      <c r="S68" s="12" t="s">
        <v>51</v>
      </c>
      <c r="T68" s="12"/>
      <c r="U68" s="12"/>
      <c r="V68" s="12"/>
      <c r="W68" s="12"/>
      <c r="X68" s="12"/>
      <c r="Y68" s="12"/>
      <c r="Z68" s="12"/>
      <c r="AA68" s="79" t="s">
        <v>187</v>
      </c>
      <c r="AB68" s="80"/>
      <c r="AC68" s="80"/>
      <c r="AD68" s="80"/>
      <c r="AE68" s="80"/>
      <c r="AF68" s="80"/>
      <c r="AG68" s="81"/>
      <c r="AR68" s="3">
        <f t="shared" si="4"/>
        <v>0</v>
      </c>
    </row>
    <row r="69" spans="1:44" s="9" customFormat="1" x14ac:dyDescent="0.15">
      <c r="AR69" s="9">
        <f t="shared" si="4"/>
        <v>0</v>
      </c>
    </row>
    <row r="70" spans="1:44" s="9" customFormat="1" ht="15.75" customHeight="1" x14ac:dyDescent="0.15">
      <c r="B70" s="172" t="s">
        <v>52</v>
      </c>
      <c r="C70" s="198"/>
      <c r="D70" s="198"/>
      <c r="E70" s="198"/>
      <c r="F70" s="198"/>
      <c r="G70" s="198"/>
      <c r="H70" s="198"/>
      <c r="I70" s="158" t="s">
        <v>53</v>
      </c>
      <c r="J70" s="158"/>
      <c r="K70" s="158"/>
      <c r="L70" s="158"/>
      <c r="M70" s="158"/>
      <c r="N70" s="158"/>
      <c r="O70" s="158"/>
      <c r="P70" s="158"/>
      <c r="Q70" s="158"/>
      <c r="R70" s="158"/>
      <c r="S70" s="158"/>
      <c r="T70" s="158"/>
      <c r="U70" s="158"/>
      <c r="V70" s="158"/>
      <c r="W70" s="158"/>
      <c r="X70" s="158"/>
      <c r="Y70" s="158" t="s">
        <v>54</v>
      </c>
      <c r="Z70" s="158"/>
      <c r="AA70" s="158"/>
      <c r="AB70" s="158"/>
      <c r="AC70" s="158"/>
      <c r="AD70" s="158"/>
      <c r="AE70" s="158"/>
      <c r="AF70" s="158"/>
      <c r="AG70" s="158"/>
      <c r="AH70" s="158"/>
      <c r="AI70" s="158"/>
      <c r="AJ70" s="158" t="s">
        <v>55</v>
      </c>
      <c r="AK70" s="158"/>
      <c r="AL70" s="158"/>
      <c r="AM70" s="158"/>
      <c r="AN70" s="158"/>
      <c r="AR70" s="3">
        <f t="shared" si="4"/>
        <v>0</v>
      </c>
    </row>
    <row r="71" spans="1:44" s="9" customFormat="1" ht="15.75" customHeight="1" x14ac:dyDescent="0.15">
      <c r="B71" s="198"/>
      <c r="C71" s="198"/>
      <c r="D71" s="198"/>
      <c r="E71" s="198"/>
      <c r="F71" s="198"/>
      <c r="G71" s="198"/>
      <c r="H71" s="19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R71" s="3">
        <f t="shared" si="4"/>
        <v>0</v>
      </c>
    </row>
    <row r="72" spans="1:44" s="9" customFormat="1" ht="15.75" customHeight="1" x14ac:dyDescent="0.15">
      <c r="B72" s="198"/>
      <c r="C72" s="198"/>
      <c r="D72" s="198"/>
      <c r="E72" s="198"/>
      <c r="F72" s="198"/>
      <c r="G72" s="198"/>
      <c r="H72" s="198"/>
      <c r="I72" s="158" t="s">
        <v>56</v>
      </c>
      <c r="J72" s="158"/>
      <c r="K72" s="158"/>
      <c r="L72" s="158"/>
      <c r="M72" s="158"/>
      <c r="N72" s="158"/>
      <c r="O72" s="158"/>
      <c r="P72" s="158"/>
      <c r="Q72" s="158"/>
      <c r="R72" s="158"/>
      <c r="S72" s="158"/>
      <c r="T72" s="158"/>
      <c r="U72" s="158"/>
      <c r="V72" s="158"/>
      <c r="W72" s="158"/>
      <c r="X72" s="158"/>
      <c r="Y72" s="267" t="s">
        <v>57</v>
      </c>
      <c r="Z72" s="267"/>
      <c r="AA72" s="267"/>
      <c r="AB72" s="267"/>
      <c r="AC72" s="267"/>
      <c r="AD72" s="267"/>
      <c r="AE72" s="267"/>
      <c r="AF72" s="267"/>
      <c r="AG72" s="267"/>
      <c r="AH72" s="267"/>
      <c r="AI72" s="267"/>
      <c r="AJ72" s="269" t="s">
        <v>58</v>
      </c>
      <c r="AK72" s="269"/>
      <c r="AL72" s="269"/>
      <c r="AM72" s="269"/>
      <c r="AN72" s="269"/>
      <c r="AR72" s="3">
        <f t="shared" si="4"/>
        <v>0</v>
      </c>
    </row>
    <row r="73" spans="1:44" s="9" customFormat="1" x14ac:dyDescent="0.15">
      <c r="B73" s="198"/>
      <c r="C73" s="198"/>
      <c r="D73" s="198"/>
      <c r="E73" s="198"/>
      <c r="F73" s="198"/>
      <c r="G73" s="198"/>
      <c r="H73" s="198"/>
      <c r="I73" s="158"/>
      <c r="J73" s="158"/>
      <c r="K73" s="158"/>
      <c r="L73" s="158"/>
      <c r="M73" s="158"/>
      <c r="N73" s="158"/>
      <c r="O73" s="158"/>
      <c r="P73" s="158"/>
      <c r="Q73" s="158"/>
      <c r="R73" s="158"/>
      <c r="S73" s="158"/>
      <c r="T73" s="158"/>
      <c r="U73" s="158"/>
      <c r="V73" s="158"/>
      <c r="W73" s="158"/>
      <c r="X73" s="158"/>
      <c r="Y73" s="267"/>
      <c r="Z73" s="267"/>
      <c r="AA73" s="267"/>
      <c r="AB73" s="267"/>
      <c r="AC73" s="267"/>
      <c r="AD73" s="267"/>
      <c r="AE73" s="267"/>
      <c r="AF73" s="267"/>
      <c r="AG73" s="267"/>
      <c r="AH73" s="267"/>
      <c r="AI73" s="267"/>
      <c r="AJ73" s="269"/>
      <c r="AK73" s="269"/>
      <c r="AL73" s="269"/>
      <c r="AM73" s="269"/>
      <c r="AN73" s="269"/>
      <c r="AR73" s="3">
        <f t="shared" si="4"/>
        <v>0</v>
      </c>
    </row>
    <row r="74" spans="1:44" s="9" customFormat="1" ht="16.5" thickBot="1" x14ac:dyDescent="0.2">
      <c r="B74" s="199"/>
      <c r="C74" s="199"/>
      <c r="D74" s="199"/>
      <c r="E74" s="199"/>
      <c r="F74" s="199"/>
      <c r="G74" s="199"/>
      <c r="H74" s="199"/>
      <c r="I74" s="159"/>
      <c r="J74" s="159"/>
      <c r="K74" s="159"/>
      <c r="L74" s="159"/>
      <c r="M74" s="159"/>
      <c r="N74" s="159"/>
      <c r="O74" s="159"/>
      <c r="P74" s="159"/>
      <c r="Q74" s="159"/>
      <c r="R74" s="159"/>
      <c r="S74" s="159"/>
      <c r="T74" s="159"/>
      <c r="U74" s="159"/>
      <c r="V74" s="159"/>
      <c r="W74" s="159"/>
      <c r="X74" s="159"/>
      <c r="Y74" s="268"/>
      <c r="Z74" s="268"/>
      <c r="AA74" s="268"/>
      <c r="AB74" s="268"/>
      <c r="AC74" s="268"/>
      <c r="AD74" s="268"/>
      <c r="AE74" s="268"/>
      <c r="AF74" s="268"/>
      <c r="AG74" s="268"/>
      <c r="AH74" s="268"/>
      <c r="AI74" s="268"/>
      <c r="AJ74" s="270"/>
      <c r="AK74" s="270"/>
      <c r="AL74" s="270"/>
      <c r="AM74" s="270"/>
      <c r="AN74" s="270"/>
      <c r="AR74" s="3">
        <f t="shared" si="4"/>
        <v>0</v>
      </c>
    </row>
    <row r="75" spans="1:44" ht="15.75" customHeight="1" thickTop="1" x14ac:dyDescent="0.15">
      <c r="B75" s="244" t="s">
        <v>208</v>
      </c>
      <c r="C75" s="245"/>
      <c r="D75" s="245"/>
      <c r="E75" s="245"/>
      <c r="F75" s="245"/>
      <c r="G75" s="245"/>
      <c r="H75" s="246"/>
      <c r="I75" s="250" t="s">
        <v>209</v>
      </c>
      <c r="J75" s="251"/>
      <c r="K75" s="251"/>
      <c r="L75" s="251"/>
      <c r="M75" s="251"/>
      <c r="N75" s="251"/>
      <c r="O75" s="251"/>
      <c r="P75" s="251"/>
      <c r="Q75" s="251"/>
      <c r="R75" s="251"/>
      <c r="S75" s="251"/>
      <c r="T75" s="251"/>
      <c r="U75" s="251"/>
      <c r="V75" s="251"/>
      <c r="W75" s="251"/>
      <c r="X75" s="252"/>
      <c r="Y75" s="253" t="s">
        <v>187</v>
      </c>
      <c r="Z75" s="253"/>
      <c r="AA75" s="253"/>
      <c r="AB75" s="253"/>
      <c r="AC75" s="253"/>
      <c r="AD75" s="253"/>
      <c r="AE75" s="253"/>
      <c r="AF75" s="253"/>
      <c r="AG75" s="253"/>
      <c r="AH75" s="253"/>
      <c r="AI75" s="253"/>
      <c r="AJ75" s="254">
        <v>43278</v>
      </c>
      <c r="AK75" s="254"/>
      <c r="AL75" s="254"/>
      <c r="AM75" s="254"/>
      <c r="AN75" s="254"/>
      <c r="AO75" s="9"/>
      <c r="AP75" s="9"/>
      <c r="AQ75" s="3">
        <v>1</v>
      </c>
      <c r="AR75" s="3">
        <f>IF(AND(SUMPRODUCT((LEN(B75:AP76)-1&gt;0)*1)=0, AQ75=1),1,0)</f>
        <v>0</v>
      </c>
    </row>
    <row r="76" spans="1:44" x14ac:dyDescent="0.15">
      <c r="B76" s="247"/>
      <c r="C76" s="248"/>
      <c r="D76" s="248"/>
      <c r="E76" s="248"/>
      <c r="F76" s="248"/>
      <c r="G76" s="248"/>
      <c r="H76" s="249"/>
      <c r="I76" s="255">
        <v>43278</v>
      </c>
      <c r="J76" s="255"/>
      <c r="K76" s="255"/>
      <c r="L76" s="23" t="s">
        <v>31</v>
      </c>
      <c r="M76" s="149" t="s">
        <v>262</v>
      </c>
      <c r="N76" s="150"/>
      <c r="O76" s="150"/>
      <c r="P76" s="150"/>
      <c r="Q76" s="150"/>
      <c r="R76" s="150"/>
      <c r="S76" s="150"/>
      <c r="T76" s="150"/>
      <c r="U76" s="150"/>
      <c r="V76" s="150"/>
      <c r="W76" s="150"/>
      <c r="X76" s="151"/>
      <c r="Y76" s="256" t="s">
        <v>212</v>
      </c>
      <c r="Z76" s="256"/>
      <c r="AA76" s="256"/>
      <c r="AB76" s="256"/>
      <c r="AC76" s="256"/>
      <c r="AD76" s="256"/>
      <c r="AE76" s="256"/>
      <c r="AF76" s="256"/>
      <c r="AG76" s="256"/>
      <c r="AH76" s="256"/>
      <c r="AI76" s="256"/>
      <c r="AJ76" s="257">
        <v>5</v>
      </c>
      <c r="AK76" s="257"/>
      <c r="AL76" s="257"/>
      <c r="AM76" s="257"/>
      <c r="AN76" s="257"/>
      <c r="AO76" s="9"/>
      <c r="AP76" s="9"/>
      <c r="AQ76" s="3">
        <v>1</v>
      </c>
      <c r="AR76" s="3">
        <f>IF(AND(SUMPRODUCT((LEN(B75:AP76)-1&gt;0)*1)=0, AQ76=1),1,0)</f>
        <v>0</v>
      </c>
    </row>
    <row r="77" spans="1:44" ht="15.75" customHeight="1" x14ac:dyDescent="0.15">
      <c r="B77" s="258" t="s">
        <v>210</v>
      </c>
      <c r="C77" s="259"/>
      <c r="D77" s="259"/>
      <c r="E77" s="259"/>
      <c r="F77" s="259"/>
      <c r="G77" s="259"/>
      <c r="H77" s="260"/>
      <c r="I77" s="149" t="s">
        <v>288</v>
      </c>
      <c r="J77" s="150"/>
      <c r="K77" s="150"/>
      <c r="L77" s="150"/>
      <c r="M77" s="150"/>
      <c r="N77" s="150"/>
      <c r="O77" s="150"/>
      <c r="P77" s="150"/>
      <c r="Q77" s="150"/>
      <c r="R77" s="150"/>
      <c r="S77" s="150"/>
      <c r="T77" s="150"/>
      <c r="U77" s="150"/>
      <c r="V77" s="150"/>
      <c r="W77" s="150"/>
      <c r="X77" s="151"/>
      <c r="Y77" s="261" t="s">
        <v>213</v>
      </c>
      <c r="Z77" s="261"/>
      <c r="AA77" s="261"/>
      <c r="AB77" s="261"/>
      <c r="AC77" s="261"/>
      <c r="AD77" s="261"/>
      <c r="AE77" s="261"/>
      <c r="AF77" s="261"/>
      <c r="AG77" s="261"/>
      <c r="AH77" s="261"/>
      <c r="AI77" s="261"/>
      <c r="AJ77" s="262"/>
      <c r="AK77" s="262"/>
      <c r="AL77" s="262"/>
      <c r="AM77" s="262"/>
      <c r="AN77" s="262"/>
      <c r="AO77" s="9"/>
      <c r="AP77" s="9"/>
      <c r="AQ77" s="3">
        <v>1</v>
      </c>
      <c r="AR77" s="3">
        <f>IF(AND(SUMPRODUCT((LEN(B77:AP78)-1&gt;0)*1)=0, AQ77=1),1,0)</f>
        <v>0</v>
      </c>
    </row>
    <row r="78" spans="1:44" ht="15.75" customHeight="1" x14ac:dyDescent="0.15">
      <c r="B78" s="247"/>
      <c r="C78" s="248"/>
      <c r="D78" s="248"/>
      <c r="E78" s="248"/>
      <c r="F78" s="248"/>
      <c r="G78" s="248"/>
      <c r="H78" s="249"/>
      <c r="I78" s="255">
        <v>43278</v>
      </c>
      <c r="J78" s="255"/>
      <c r="K78" s="255"/>
      <c r="L78" s="23" t="s">
        <v>31</v>
      </c>
      <c r="M78" s="149" t="s">
        <v>263</v>
      </c>
      <c r="N78" s="150"/>
      <c r="O78" s="150"/>
      <c r="P78" s="150"/>
      <c r="Q78" s="150"/>
      <c r="R78" s="150"/>
      <c r="S78" s="150"/>
      <c r="T78" s="150"/>
      <c r="U78" s="150"/>
      <c r="V78" s="150"/>
      <c r="W78" s="150"/>
      <c r="X78" s="151"/>
      <c r="Y78" s="256" t="s">
        <v>211</v>
      </c>
      <c r="Z78" s="256"/>
      <c r="AA78" s="256"/>
      <c r="AB78" s="256"/>
      <c r="AC78" s="256"/>
      <c r="AD78" s="256"/>
      <c r="AE78" s="256"/>
      <c r="AF78" s="256"/>
      <c r="AG78" s="256"/>
      <c r="AH78" s="256"/>
      <c r="AI78" s="256"/>
      <c r="AJ78" s="257">
        <v>5</v>
      </c>
      <c r="AK78" s="257"/>
      <c r="AL78" s="257"/>
      <c r="AM78" s="257"/>
      <c r="AN78" s="257"/>
      <c r="AO78" s="9"/>
      <c r="AP78" s="9"/>
      <c r="AQ78" s="3">
        <v>1</v>
      </c>
      <c r="AR78" s="3">
        <f>IF(AND(SUMPRODUCT((LEN(B77:AP78)-1&gt;0)*1)=0, AQ78=1),1,0)</f>
        <v>0</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227" t="s">
        <v>60</v>
      </c>
      <c r="C82" s="228"/>
      <c r="D82" s="228"/>
      <c r="E82" s="228"/>
      <c r="F82" s="228"/>
      <c r="G82" s="228"/>
      <c r="H82" s="228"/>
      <c r="I82" s="228"/>
      <c r="J82" s="228"/>
      <c r="K82" s="228"/>
      <c r="L82" s="228"/>
      <c r="M82" s="228"/>
      <c r="N82" s="227" t="s">
        <v>176</v>
      </c>
      <c r="O82" s="228"/>
      <c r="P82" s="228"/>
      <c r="Q82" s="228"/>
      <c r="R82" s="227" t="s">
        <v>61</v>
      </c>
      <c r="S82" s="227"/>
      <c r="T82" s="227"/>
      <c r="U82" s="227" t="s">
        <v>62</v>
      </c>
      <c r="V82" s="227"/>
      <c r="W82" s="227"/>
      <c r="X82" s="227"/>
      <c r="Y82" s="227"/>
      <c r="Z82" s="227"/>
      <c r="AA82" s="227"/>
      <c r="AB82" s="227"/>
      <c r="AC82" s="227"/>
      <c r="AD82" s="227"/>
      <c r="AE82" s="227"/>
      <c r="AF82" s="227"/>
      <c r="AG82" s="227"/>
      <c r="AH82" s="227"/>
      <c r="AI82" s="227"/>
      <c r="AJ82" s="227"/>
      <c r="AK82" s="227"/>
      <c r="AL82" s="227"/>
      <c r="AM82" s="227" t="s">
        <v>63</v>
      </c>
      <c r="AN82" s="227"/>
      <c r="AO82" s="227"/>
      <c r="AP82" s="227"/>
      <c r="AR82" s="3">
        <f t="shared" si="5"/>
        <v>0</v>
      </c>
    </row>
    <row r="83" spans="1:44" s="9" customFormat="1" ht="15.75" customHeight="1" x14ac:dyDescent="0.15">
      <c r="B83" s="229"/>
      <c r="C83" s="229"/>
      <c r="D83" s="229"/>
      <c r="E83" s="229"/>
      <c r="F83" s="229"/>
      <c r="G83" s="229"/>
      <c r="H83" s="229"/>
      <c r="I83" s="229"/>
      <c r="J83" s="229"/>
      <c r="K83" s="229"/>
      <c r="L83" s="229"/>
      <c r="M83" s="229"/>
      <c r="N83" s="229"/>
      <c r="O83" s="229"/>
      <c r="P83" s="229"/>
      <c r="Q83" s="229"/>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R83" s="3">
        <f t="shared" si="5"/>
        <v>0</v>
      </c>
    </row>
    <row r="84" spans="1:44" s="9" customFormat="1" x14ac:dyDescent="0.15">
      <c r="B84" s="229"/>
      <c r="C84" s="229"/>
      <c r="D84" s="229"/>
      <c r="E84" s="229"/>
      <c r="F84" s="229"/>
      <c r="G84" s="229"/>
      <c r="H84" s="229"/>
      <c r="I84" s="229"/>
      <c r="J84" s="229"/>
      <c r="K84" s="229"/>
      <c r="L84" s="229"/>
      <c r="M84" s="229"/>
      <c r="N84" s="229"/>
      <c r="O84" s="229"/>
      <c r="P84" s="229"/>
      <c r="Q84" s="229"/>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R84" s="3">
        <f t="shared" si="5"/>
        <v>0</v>
      </c>
    </row>
    <row r="85" spans="1:44" s="9" customFormat="1" x14ac:dyDescent="0.15">
      <c r="B85" s="229"/>
      <c r="C85" s="229"/>
      <c r="D85" s="229"/>
      <c r="E85" s="229"/>
      <c r="F85" s="229"/>
      <c r="G85" s="229"/>
      <c r="H85" s="229"/>
      <c r="I85" s="229"/>
      <c r="J85" s="229"/>
      <c r="K85" s="229"/>
      <c r="L85" s="229"/>
      <c r="M85" s="229"/>
      <c r="N85" s="229"/>
      <c r="O85" s="229"/>
      <c r="P85" s="229"/>
      <c r="Q85" s="229"/>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R85" s="3">
        <f t="shared" si="5"/>
        <v>0</v>
      </c>
    </row>
    <row r="86" spans="1:44" s="9" customFormat="1" ht="16.5" thickBot="1" x14ac:dyDescent="0.2">
      <c r="B86" s="230"/>
      <c r="C86" s="230"/>
      <c r="D86" s="230"/>
      <c r="E86" s="230"/>
      <c r="F86" s="230"/>
      <c r="G86" s="230"/>
      <c r="H86" s="230"/>
      <c r="I86" s="230"/>
      <c r="J86" s="230"/>
      <c r="K86" s="230"/>
      <c r="L86" s="230"/>
      <c r="M86" s="230"/>
      <c r="N86" s="230"/>
      <c r="O86" s="230"/>
      <c r="P86" s="230"/>
      <c r="Q86" s="230"/>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R86" s="3">
        <f t="shared" si="5"/>
        <v>0</v>
      </c>
    </row>
    <row r="87" spans="1:44" ht="15.75" customHeight="1" thickTop="1" x14ac:dyDescent="0.15">
      <c r="B87" s="233"/>
      <c r="C87" s="234"/>
      <c r="D87" s="234"/>
      <c r="E87" s="234"/>
      <c r="F87" s="234"/>
      <c r="G87" s="234"/>
      <c r="H87" s="234"/>
      <c r="I87" s="234"/>
      <c r="J87" s="234"/>
      <c r="K87" s="234"/>
      <c r="L87" s="234"/>
      <c r="M87" s="234"/>
      <c r="N87" s="235"/>
      <c r="O87" s="236"/>
      <c r="P87" s="236"/>
      <c r="Q87" s="236"/>
      <c r="R87" s="92"/>
      <c r="S87" s="237"/>
      <c r="T87" s="237"/>
      <c r="U87" s="238"/>
      <c r="V87" s="239"/>
      <c r="W87" s="239"/>
      <c r="X87" s="239"/>
      <c r="Y87" s="239"/>
      <c r="Z87" s="239"/>
      <c r="AA87" s="239"/>
      <c r="AB87" s="239"/>
      <c r="AC87" s="239"/>
      <c r="AD87" s="239"/>
      <c r="AE87" s="239"/>
      <c r="AF87" s="239"/>
      <c r="AG87" s="239"/>
      <c r="AH87" s="239"/>
      <c r="AI87" s="239"/>
      <c r="AJ87" s="239"/>
      <c r="AK87" s="239"/>
      <c r="AL87" s="240"/>
      <c r="AM87" s="241"/>
      <c r="AN87" s="242"/>
      <c r="AO87" s="242"/>
      <c r="AP87" s="243"/>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34">
        <v>0</v>
      </c>
      <c r="F92" s="35"/>
      <c r="G92" s="35"/>
      <c r="H92" s="36"/>
      <c r="I92" s="13" t="s">
        <v>67</v>
      </c>
      <c r="J92" s="14"/>
      <c r="K92" s="14"/>
      <c r="L92" s="14"/>
      <c r="M92" s="14"/>
      <c r="N92" s="14"/>
      <c r="O92" s="14"/>
      <c r="P92" s="14"/>
      <c r="Q92" s="14"/>
      <c r="R92" s="14"/>
      <c r="S92" s="34">
        <v>1</v>
      </c>
      <c r="T92" s="35"/>
      <c r="U92" s="36"/>
      <c r="V92" s="13" t="s">
        <v>68</v>
      </c>
      <c r="W92" s="14"/>
      <c r="X92" s="14"/>
      <c r="Y92" s="14"/>
      <c r="Z92" s="14"/>
      <c r="AA92" s="14"/>
      <c r="AB92" s="14"/>
      <c r="AC92" s="14"/>
      <c r="AD92" s="14"/>
      <c r="AE92" s="14"/>
      <c r="AF92" s="34">
        <v>0</v>
      </c>
      <c r="AG92" s="35"/>
      <c r="AH92" s="35"/>
      <c r="AI92" s="35"/>
      <c r="AJ92" s="36"/>
      <c r="AM92" s="3"/>
      <c r="AR92" s="3">
        <f t="shared" si="6"/>
        <v>0</v>
      </c>
    </row>
    <row r="93" spans="1:44" s="9" customFormat="1" x14ac:dyDescent="0.15">
      <c r="B93" s="18"/>
      <c r="C93" s="19"/>
      <c r="D93" s="19"/>
      <c r="E93" s="19"/>
      <c r="I93" s="18"/>
      <c r="J93" s="19"/>
      <c r="K93" s="19"/>
      <c r="L93" s="19"/>
      <c r="M93" s="19"/>
      <c r="N93" s="19" t="s">
        <v>69</v>
      </c>
      <c r="O93" s="19"/>
      <c r="P93" s="19"/>
      <c r="Q93" s="19"/>
      <c r="R93" s="19"/>
      <c r="S93" s="224">
        <v>0.4</v>
      </c>
      <c r="T93" s="225"/>
      <c r="U93" s="226"/>
      <c r="V93" s="18"/>
      <c r="W93" s="19"/>
      <c r="X93" s="19"/>
      <c r="Y93" s="19"/>
      <c r="Z93" s="19"/>
      <c r="AA93" s="19" t="s">
        <v>69</v>
      </c>
      <c r="AB93" s="19"/>
      <c r="AC93" s="19"/>
      <c r="AD93" s="19"/>
      <c r="AE93" s="19"/>
      <c r="AF93" s="224">
        <v>0</v>
      </c>
      <c r="AG93" s="225"/>
      <c r="AH93" s="225"/>
      <c r="AI93" s="225"/>
      <c r="AJ93" s="226"/>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34">
        <v>75</v>
      </c>
      <c r="F95" s="35"/>
      <c r="G95" s="35"/>
      <c r="H95" s="36"/>
      <c r="I95" s="13" t="s">
        <v>67</v>
      </c>
      <c r="J95" s="14"/>
      <c r="K95" s="14"/>
      <c r="L95" s="14"/>
      <c r="M95" s="14"/>
      <c r="N95" s="14"/>
      <c r="O95" s="14"/>
      <c r="P95" s="14"/>
      <c r="Q95" s="14"/>
      <c r="R95" s="14"/>
      <c r="S95" s="34">
        <v>6</v>
      </c>
      <c r="T95" s="35"/>
      <c r="U95" s="36"/>
      <c r="V95" s="13" t="s">
        <v>68</v>
      </c>
      <c r="W95" s="14"/>
      <c r="X95" s="14"/>
      <c r="Y95" s="14"/>
      <c r="Z95" s="14"/>
      <c r="AA95" s="14"/>
      <c r="AB95" s="14"/>
      <c r="AC95" s="14"/>
      <c r="AD95" s="14"/>
      <c r="AE95" s="14"/>
      <c r="AF95" s="34">
        <v>14</v>
      </c>
      <c r="AG95" s="35"/>
      <c r="AH95" s="35"/>
      <c r="AI95" s="35"/>
      <c r="AJ95" s="36"/>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224">
        <v>2.9</v>
      </c>
      <c r="T96" s="225"/>
      <c r="U96" s="226"/>
      <c r="V96" s="18"/>
      <c r="W96" s="19"/>
      <c r="X96" s="19"/>
      <c r="Y96" s="19"/>
      <c r="Z96" s="19"/>
      <c r="AA96" s="19" t="s">
        <v>71</v>
      </c>
      <c r="AB96" s="19"/>
      <c r="AC96" s="19"/>
      <c r="AD96" s="19"/>
      <c r="AE96" s="19"/>
      <c r="AF96" s="224">
        <v>12.6</v>
      </c>
      <c r="AG96" s="225"/>
      <c r="AH96" s="225"/>
      <c r="AI96" s="225"/>
      <c r="AJ96" s="226"/>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8" t="s">
        <v>73</v>
      </c>
      <c r="C100" s="158"/>
      <c r="D100" s="158" t="s">
        <v>74</v>
      </c>
      <c r="E100" s="158"/>
      <c r="F100" s="158"/>
      <c r="G100" s="158"/>
      <c r="H100" s="158"/>
      <c r="I100" s="158"/>
      <c r="J100" s="158"/>
      <c r="K100" s="158"/>
      <c r="L100" s="158" t="s">
        <v>75</v>
      </c>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R100" s="3">
        <f t="shared" si="6"/>
        <v>0</v>
      </c>
    </row>
    <row r="101" spans="1:44" s="9" customFormat="1" x14ac:dyDescent="0.15">
      <c r="B101" s="158"/>
      <c r="C101" s="158"/>
      <c r="D101" s="158"/>
      <c r="E101" s="158"/>
      <c r="F101" s="158"/>
      <c r="G101" s="158"/>
      <c r="H101" s="158"/>
      <c r="I101" s="158"/>
      <c r="J101" s="158"/>
      <c r="K101" s="15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R101" s="3">
        <f t="shared" si="6"/>
        <v>0</v>
      </c>
    </row>
    <row r="102" spans="1:44" s="9" customFormat="1" x14ac:dyDescent="0.15">
      <c r="B102" s="158"/>
      <c r="C102" s="158"/>
      <c r="D102" s="158"/>
      <c r="E102" s="158"/>
      <c r="F102" s="158"/>
      <c r="G102" s="158"/>
      <c r="H102" s="158"/>
      <c r="I102" s="158"/>
      <c r="J102" s="158"/>
      <c r="K102" s="15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R102" s="3">
        <f t="shared" si="6"/>
        <v>0</v>
      </c>
    </row>
    <row r="103" spans="1:44" s="9" customFormat="1" ht="16.5" thickBot="1" x14ac:dyDescent="0.2">
      <c r="B103" s="159"/>
      <c r="C103" s="159"/>
      <c r="D103" s="200" t="s">
        <v>76</v>
      </c>
      <c r="E103" s="200"/>
      <c r="F103" s="200" t="s">
        <v>77</v>
      </c>
      <c r="G103" s="200"/>
      <c r="H103" s="200" t="s">
        <v>78</v>
      </c>
      <c r="I103" s="200"/>
      <c r="J103" s="223" t="s">
        <v>79</v>
      </c>
      <c r="K103" s="223"/>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R103" s="3">
        <f t="shared" si="6"/>
        <v>0</v>
      </c>
    </row>
    <row r="104" spans="1:44" s="9" customFormat="1" ht="16.5" customHeight="1" thickTop="1" x14ac:dyDescent="0.15">
      <c r="B104" s="216">
        <v>42913</v>
      </c>
      <c r="C104" s="216"/>
      <c r="D104" s="218">
        <v>7</v>
      </c>
      <c r="E104" s="218"/>
      <c r="F104" s="218">
        <v>3</v>
      </c>
      <c r="G104" s="218"/>
      <c r="H104" s="218">
        <v>2</v>
      </c>
      <c r="I104" s="218"/>
      <c r="J104" s="218"/>
      <c r="K104" s="218"/>
      <c r="L104" s="220" t="s">
        <v>264</v>
      </c>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9">
        <v>1</v>
      </c>
      <c r="AR104" s="3">
        <f>IF(AND(SUMPRODUCT((LEN(B104:AP107)&gt;0)*1)=0, AQ104=1),1,0)</f>
        <v>0</v>
      </c>
    </row>
    <row r="105" spans="1:44" s="9" customFormat="1" ht="16.5" customHeight="1" x14ac:dyDescent="0.15">
      <c r="B105" s="217"/>
      <c r="C105" s="217"/>
      <c r="D105" s="219"/>
      <c r="E105" s="219"/>
      <c r="F105" s="219"/>
      <c r="G105" s="219"/>
      <c r="H105" s="219"/>
      <c r="I105" s="219"/>
      <c r="J105" s="219"/>
      <c r="K105" s="219"/>
      <c r="L105" s="213"/>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R105" s="3"/>
    </row>
    <row r="106" spans="1:44" s="9" customFormat="1" ht="16.5" customHeight="1" x14ac:dyDescent="0.15">
      <c r="B106" s="217"/>
      <c r="C106" s="217"/>
      <c r="D106" s="219"/>
      <c r="E106" s="219"/>
      <c r="F106" s="219"/>
      <c r="G106" s="219"/>
      <c r="H106" s="219"/>
      <c r="I106" s="219"/>
      <c r="J106" s="219"/>
      <c r="K106" s="219"/>
      <c r="L106" s="213"/>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R106" s="3"/>
    </row>
    <row r="107" spans="1:44" s="9" customFormat="1" ht="16.5" customHeight="1" x14ac:dyDescent="0.15">
      <c r="B107" s="217"/>
      <c r="C107" s="217"/>
      <c r="D107" s="219"/>
      <c r="E107" s="219"/>
      <c r="F107" s="219"/>
      <c r="G107" s="219"/>
      <c r="H107" s="219"/>
      <c r="I107" s="219"/>
      <c r="J107" s="219"/>
      <c r="K107" s="219"/>
      <c r="L107" s="222"/>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R107" s="3"/>
    </row>
    <row r="108" spans="1:44" s="9" customFormat="1" x14ac:dyDescent="0.15">
      <c r="B108" s="207">
        <v>43096</v>
      </c>
      <c r="C108" s="208"/>
      <c r="D108" s="201">
        <v>5</v>
      </c>
      <c r="E108" s="202"/>
      <c r="F108" s="201">
        <v>3</v>
      </c>
      <c r="G108" s="202"/>
      <c r="H108" s="201">
        <v>2</v>
      </c>
      <c r="I108" s="202"/>
      <c r="J108" s="201"/>
      <c r="K108" s="202"/>
      <c r="L108" s="213" t="s">
        <v>265</v>
      </c>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R108" s="3"/>
    </row>
    <row r="109" spans="1:44" s="9" customFormat="1" x14ac:dyDescent="0.15">
      <c r="B109" s="209"/>
      <c r="C109" s="210"/>
      <c r="D109" s="203"/>
      <c r="E109" s="204"/>
      <c r="F109" s="203"/>
      <c r="G109" s="204"/>
      <c r="H109" s="203"/>
      <c r="I109" s="204"/>
      <c r="J109" s="203"/>
      <c r="K109" s="204"/>
      <c r="L109" s="213"/>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R109" s="3"/>
    </row>
    <row r="110" spans="1:44" s="9" customFormat="1" x14ac:dyDescent="0.15">
      <c r="B110" s="211"/>
      <c r="C110" s="212"/>
      <c r="D110" s="205"/>
      <c r="E110" s="206"/>
      <c r="F110" s="205"/>
      <c r="G110" s="206"/>
      <c r="H110" s="205"/>
      <c r="I110" s="206"/>
      <c r="J110" s="205"/>
      <c r="K110" s="206"/>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R110" s="3"/>
    </row>
    <row r="111" spans="1:44" s="9" customFormat="1" x14ac:dyDescent="0.15">
      <c r="B111" s="207">
        <v>42821</v>
      </c>
      <c r="C111" s="208"/>
      <c r="D111" s="201">
        <v>5</v>
      </c>
      <c r="E111" s="202"/>
      <c r="F111" s="201">
        <v>3</v>
      </c>
      <c r="G111" s="202"/>
      <c r="H111" s="201">
        <v>2</v>
      </c>
      <c r="I111" s="202"/>
      <c r="J111" s="201"/>
      <c r="K111" s="202"/>
      <c r="L111" s="213" t="s">
        <v>266</v>
      </c>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9">
        <v>1</v>
      </c>
      <c r="AR111" s="3">
        <f>IF(AND(SUMPRODUCT((LEN(B111:AP114)&gt;0)*1)=0, AQ111=1),1,0)</f>
        <v>0</v>
      </c>
    </row>
    <row r="112" spans="1:44" s="9" customFormat="1" x14ac:dyDescent="0.15">
      <c r="B112" s="209"/>
      <c r="C112" s="210"/>
      <c r="D112" s="203"/>
      <c r="E112" s="204"/>
      <c r="F112" s="203"/>
      <c r="G112" s="204"/>
      <c r="H112" s="203"/>
      <c r="I112" s="204"/>
      <c r="J112" s="203"/>
      <c r="K112" s="204"/>
      <c r="L112" s="213"/>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R112" s="3"/>
    </row>
    <row r="113" spans="1:44" s="9" customFormat="1" x14ac:dyDescent="0.15">
      <c r="B113" s="209"/>
      <c r="C113" s="210"/>
      <c r="D113" s="203"/>
      <c r="E113" s="204"/>
      <c r="F113" s="203"/>
      <c r="G113" s="204"/>
      <c r="H113" s="203"/>
      <c r="I113" s="204"/>
      <c r="J113" s="203"/>
      <c r="K113" s="204"/>
      <c r="L113" s="213"/>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9">
        <v>1</v>
      </c>
      <c r="AR113" s="3">
        <f>IF(AND(SUMPRODUCT((LEN(B111:AP114)&gt;0)*1)=0, AQ113=1),1,0)</f>
        <v>0</v>
      </c>
    </row>
    <row r="114" spans="1:44" s="9" customFormat="1" x14ac:dyDescent="0.15">
      <c r="B114" s="211"/>
      <c r="C114" s="212"/>
      <c r="D114" s="205"/>
      <c r="E114" s="206"/>
      <c r="F114" s="205"/>
      <c r="G114" s="206"/>
      <c r="H114" s="205"/>
      <c r="I114" s="206"/>
      <c r="J114" s="205"/>
      <c r="K114" s="206"/>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9">
        <v>1</v>
      </c>
      <c r="AR114" s="3">
        <f>IF(AND(SUMPRODUCT((LEN(B111:AP114)&gt;0)*1)=0, AQ114=1),1,0)</f>
        <v>0</v>
      </c>
    </row>
    <row r="115" spans="1:44" s="9" customFormat="1" x14ac:dyDescent="0.15">
      <c r="AR115" s="3">
        <f>IF(AND(COUNTA(B115:AP115)=0, AQ115=1),1,0)</f>
        <v>0</v>
      </c>
    </row>
    <row r="116" spans="1:44" s="9" customFormat="1" x14ac:dyDescent="0.15">
      <c r="B116" s="10" t="s">
        <v>175</v>
      </c>
      <c r="C116" s="12"/>
      <c r="D116" s="12"/>
      <c r="E116" s="191">
        <v>0</v>
      </c>
      <c r="F116" s="191"/>
      <c r="G116" s="191"/>
      <c r="AR116" s="3">
        <f>IF(AND(COUNTA(B116:AP116)=0, AQ116=1),1,0)</f>
        <v>0</v>
      </c>
    </row>
    <row r="117" spans="1:44" ht="16.5" thickBot="1" x14ac:dyDescent="0.2">
      <c r="AR117" s="3">
        <f>IF(AND(COUNTA(B117:AP117)=0, AQ117=1),1,0)</f>
        <v>0</v>
      </c>
    </row>
    <row r="118" spans="1:44" ht="20.25" thickBot="1" x14ac:dyDescent="0.2">
      <c r="A118" s="5" t="s">
        <v>80</v>
      </c>
      <c r="B118" s="6"/>
      <c r="C118" s="7"/>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8"/>
      <c r="AR118" s="3">
        <f t="shared" ref="AR118:AR123" si="7">IF(AND(COUNTA(B118:AP118)=0, AQ118=1),1,0)</f>
        <v>0</v>
      </c>
    </row>
    <row r="119" spans="1:44" s="9" customFormat="1" x14ac:dyDescent="0.15">
      <c r="AR119" s="3">
        <f t="shared" si="7"/>
        <v>0</v>
      </c>
    </row>
    <row r="120" spans="1:44" s="9" customFormat="1" ht="15.75" customHeight="1" x14ac:dyDescent="0.15">
      <c r="B120" s="158" t="s">
        <v>81</v>
      </c>
      <c r="C120" s="158"/>
      <c r="D120" s="158" t="s">
        <v>82</v>
      </c>
      <c r="E120" s="158"/>
      <c r="F120" s="158"/>
      <c r="G120" s="158"/>
      <c r="H120" s="158"/>
      <c r="I120" s="158"/>
      <c r="J120" s="158" t="s">
        <v>83</v>
      </c>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R120" s="3">
        <f t="shared" si="7"/>
        <v>0</v>
      </c>
    </row>
    <row r="121" spans="1:44" s="9" customFormat="1" x14ac:dyDescent="0.15">
      <c r="B121" s="158"/>
      <c r="C121" s="158"/>
      <c r="D121" s="158"/>
      <c r="E121" s="158"/>
      <c r="F121" s="158"/>
      <c r="G121" s="158"/>
      <c r="H121" s="158"/>
      <c r="I121" s="15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R121" s="3">
        <f t="shared" si="7"/>
        <v>0</v>
      </c>
    </row>
    <row r="122" spans="1:44" s="9" customFormat="1" x14ac:dyDescent="0.15">
      <c r="B122" s="158"/>
      <c r="C122" s="158"/>
      <c r="D122" s="158"/>
      <c r="E122" s="158"/>
      <c r="F122" s="158"/>
      <c r="G122" s="158"/>
      <c r="H122" s="158"/>
      <c r="I122" s="15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R122" s="3">
        <f t="shared" si="7"/>
        <v>0</v>
      </c>
    </row>
    <row r="123" spans="1:44" s="9" customFormat="1" ht="16.5" thickBot="1" x14ac:dyDescent="0.2">
      <c r="B123" s="159"/>
      <c r="C123" s="159"/>
      <c r="D123" s="200" t="s">
        <v>77</v>
      </c>
      <c r="E123" s="200"/>
      <c r="F123" s="200"/>
      <c r="G123" s="200" t="s">
        <v>78</v>
      </c>
      <c r="H123" s="200"/>
      <c r="I123" s="200"/>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R123" s="3">
        <f t="shared" si="7"/>
        <v>0</v>
      </c>
    </row>
    <row r="124" spans="1:44" s="9" customFormat="1" ht="16.5" customHeight="1" thickTop="1" x14ac:dyDescent="0.15">
      <c r="B124" s="305">
        <v>42899</v>
      </c>
      <c r="C124" s="306"/>
      <c r="D124" s="313">
        <v>6</v>
      </c>
      <c r="E124" s="314"/>
      <c r="F124" s="315"/>
      <c r="G124" s="316">
        <v>2</v>
      </c>
      <c r="H124" s="317"/>
      <c r="I124" s="318"/>
      <c r="J124" s="192" t="s">
        <v>267</v>
      </c>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4"/>
      <c r="AQ124" s="9">
        <v>1</v>
      </c>
      <c r="AR124" s="3">
        <f>IF(AND(SUMPRODUCT((LEN(B124:AP131)&gt;0)*1)=0, AQ124=1),1,0)</f>
        <v>0</v>
      </c>
    </row>
    <row r="125" spans="1:44" s="9" customFormat="1" x14ac:dyDescent="0.15">
      <c r="B125" s="209"/>
      <c r="C125" s="210"/>
      <c r="D125" s="203"/>
      <c r="E125" s="303"/>
      <c r="F125" s="204"/>
      <c r="G125" s="307"/>
      <c r="H125" s="308"/>
      <c r="I125" s="309"/>
      <c r="J125" s="195"/>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7"/>
      <c r="AQ125" s="9">
        <v>1</v>
      </c>
      <c r="AR125" s="3">
        <f>IF(AND(SUMPRODUCT((LEN(B124:AP131)&gt;0)*1)=0, AQ125=1),1,0)</f>
        <v>0</v>
      </c>
    </row>
    <row r="126" spans="1:44" s="9" customFormat="1" x14ac:dyDescent="0.15">
      <c r="B126" s="211"/>
      <c r="C126" s="212"/>
      <c r="D126" s="205"/>
      <c r="E126" s="304"/>
      <c r="F126" s="206"/>
      <c r="G126" s="310"/>
      <c r="H126" s="311"/>
      <c r="I126" s="312"/>
      <c r="J126" s="195"/>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7"/>
      <c r="AQ126" s="9">
        <v>1</v>
      </c>
      <c r="AR126" s="3">
        <f>IF(AND(SUMPRODUCT((LEN(B124:AP131)&gt;0)*1)=0, AQ126=1),1,0)</f>
        <v>0</v>
      </c>
    </row>
    <row r="127" spans="1:44" s="9" customFormat="1" x14ac:dyDescent="0.15">
      <c r="B127" s="207">
        <v>42913</v>
      </c>
      <c r="C127" s="208"/>
      <c r="D127" s="203">
        <v>6</v>
      </c>
      <c r="E127" s="303"/>
      <c r="F127" s="204"/>
      <c r="G127" s="307">
        <v>2</v>
      </c>
      <c r="H127" s="308"/>
      <c r="I127" s="309"/>
      <c r="J127" s="195" t="s">
        <v>268</v>
      </c>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7"/>
      <c r="AQ127" s="9">
        <v>1</v>
      </c>
      <c r="AR127" s="3">
        <f>IF(AND(SUMPRODUCT((LEN(B124:AP131)&gt;0)*1)=0, AQ127=1),1,0)</f>
        <v>0</v>
      </c>
    </row>
    <row r="128" spans="1:44" s="9" customFormat="1" ht="15.75" customHeight="1" x14ac:dyDescent="0.15">
      <c r="B128" s="209"/>
      <c r="C128" s="210"/>
      <c r="D128" s="203"/>
      <c r="E128" s="303"/>
      <c r="F128" s="204"/>
      <c r="G128" s="307"/>
      <c r="H128" s="308"/>
      <c r="I128" s="309"/>
      <c r="J128" s="195"/>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7"/>
      <c r="AQ128" s="9">
        <v>1</v>
      </c>
      <c r="AR128" s="3">
        <f>IF(AND(SUMPRODUCT((LEN(B124:AP131)&gt;0)*1)=0, AQ128=1),1,0)</f>
        <v>0</v>
      </c>
    </row>
    <row r="129" spans="2:44" s="9" customFormat="1" ht="15.75" customHeight="1" x14ac:dyDescent="0.15">
      <c r="B129" s="209"/>
      <c r="C129" s="210"/>
      <c r="D129" s="203"/>
      <c r="E129" s="303"/>
      <c r="F129" s="204"/>
      <c r="G129" s="307"/>
      <c r="H129" s="308"/>
      <c r="I129" s="309"/>
      <c r="J129" s="195"/>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7"/>
      <c r="AR129" s="3"/>
    </row>
    <row r="130" spans="2:44" s="9" customFormat="1" ht="15.75" customHeight="1" x14ac:dyDescent="0.15">
      <c r="B130" s="209"/>
      <c r="C130" s="210"/>
      <c r="D130" s="203"/>
      <c r="E130" s="303"/>
      <c r="F130" s="204"/>
      <c r="G130" s="307"/>
      <c r="H130" s="308"/>
      <c r="I130" s="309"/>
      <c r="J130" s="195"/>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7"/>
      <c r="AR130" s="3"/>
    </row>
    <row r="131" spans="2:44" s="9" customFormat="1" x14ac:dyDescent="0.15">
      <c r="B131" s="211"/>
      <c r="C131" s="212"/>
      <c r="D131" s="205"/>
      <c r="E131" s="304"/>
      <c r="F131" s="206"/>
      <c r="G131" s="310"/>
      <c r="H131" s="311"/>
      <c r="I131" s="312"/>
      <c r="J131" s="195"/>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7"/>
      <c r="AQ131" s="9">
        <v>1</v>
      </c>
      <c r="AR131" s="3">
        <f>IF(AND(SUMPRODUCT((LEN(B124:AP131)&gt;0)*1)=0, AQ131=1),1,0)</f>
        <v>0</v>
      </c>
    </row>
    <row r="132" spans="2:44" s="9" customFormat="1" x14ac:dyDescent="0.15">
      <c r="B132" s="207">
        <v>43004</v>
      </c>
      <c r="C132" s="208"/>
      <c r="D132" s="201">
        <v>6</v>
      </c>
      <c r="E132" s="302"/>
      <c r="F132" s="202"/>
      <c r="G132" s="201">
        <v>2</v>
      </c>
      <c r="H132" s="302"/>
      <c r="I132" s="202"/>
      <c r="J132" s="195" t="s">
        <v>269</v>
      </c>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7"/>
      <c r="AQ132" s="9">
        <v>1</v>
      </c>
      <c r="AR132" s="3">
        <f>IF(AND(SUMPRODUCT((LEN(B132:AP144)&gt;0)*1)=0, AQ132=1),1,0)</f>
        <v>0</v>
      </c>
    </row>
    <row r="133" spans="2:44" s="9" customFormat="1" x14ac:dyDescent="0.15">
      <c r="B133" s="209"/>
      <c r="C133" s="210"/>
      <c r="D133" s="203"/>
      <c r="E133" s="303"/>
      <c r="F133" s="204"/>
      <c r="G133" s="203"/>
      <c r="H133" s="303"/>
      <c r="I133" s="204"/>
      <c r="J133" s="195"/>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7"/>
      <c r="AQ133" s="9">
        <v>1</v>
      </c>
      <c r="AR133" s="3">
        <f>IF(AND(SUMPRODUCT((LEN(B132:AP144)&gt;0)*1)=0, AQ133=1),1,0)</f>
        <v>0</v>
      </c>
    </row>
    <row r="134" spans="2:44" s="9" customFormat="1" x14ac:dyDescent="0.15">
      <c r="B134" s="209"/>
      <c r="C134" s="210"/>
      <c r="D134" s="203"/>
      <c r="E134" s="303"/>
      <c r="F134" s="204"/>
      <c r="G134" s="203"/>
      <c r="H134" s="303"/>
      <c r="I134" s="204"/>
      <c r="J134" s="195"/>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7"/>
      <c r="AR134" s="3"/>
    </row>
    <row r="135" spans="2:44" s="9" customFormat="1" x14ac:dyDescent="0.15">
      <c r="B135" s="211"/>
      <c r="C135" s="212"/>
      <c r="D135" s="205"/>
      <c r="E135" s="304"/>
      <c r="F135" s="206"/>
      <c r="G135" s="205"/>
      <c r="H135" s="304"/>
      <c r="I135" s="206"/>
      <c r="J135" s="195"/>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7"/>
      <c r="AQ135" s="9">
        <v>1</v>
      </c>
      <c r="AR135" s="3">
        <f>IF(AND(SUMPRODUCT((LEN(B132:AP144)&gt;0)*1)=0, AQ135=1),1,0)</f>
        <v>0</v>
      </c>
    </row>
    <row r="136" spans="2:44" s="9" customFormat="1" x14ac:dyDescent="0.15">
      <c r="B136" s="207">
        <v>42730</v>
      </c>
      <c r="C136" s="208"/>
      <c r="D136" s="201">
        <v>6</v>
      </c>
      <c r="E136" s="302"/>
      <c r="F136" s="202"/>
      <c r="G136" s="201">
        <v>2</v>
      </c>
      <c r="H136" s="302"/>
      <c r="I136" s="202"/>
      <c r="J136" s="195" t="s">
        <v>270</v>
      </c>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7"/>
      <c r="AR136" s="3"/>
    </row>
    <row r="137" spans="2:44" s="9" customFormat="1" x14ac:dyDescent="0.15">
      <c r="B137" s="209"/>
      <c r="C137" s="210"/>
      <c r="D137" s="203"/>
      <c r="E137" s="303"/>
      <c r="F137" s="204"/>
      <c r="G137" s="203"/>
      <c r="H137" s="303"/>
      <c r="I137" s="204"/>
      <c r="J137" s="195"/>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7"/>
      <c r="AR137" s="3"/>
    </row>
    <row r="138" spans="2:44" s="9" customFormat="1" x14ac:dyDescent="0.15">
      <c r="B138" s="209"/>
      <c r="C138" s="210"/>
      <c r="D138" s="203"/>
      <c r="E138" s="303"/>
      <c r="F138" s="204"/>
      <c r="G138" s="203"/>
      <c r="H138" s="303"/>
      <c r="I138" s="204"/>
      <c r="J138" s="195"/>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7"/>
      <c r="AR138" s="3"/>
    </row>
    <row r="139" spans="2:44" s="9" customFormat="1" x14ac:dyDescent="0.15">
      <c r="B139" s="211"/>
      <c r="C139" s="212"/>
      <c r="D139" s="205"/>
      <c r="E139" s="304"/>
      <c r="F139" s="206"/>
      <c r="G139" s="205"/>
      <c r="H139" s="304"/>
      <c r="I139" s="206"/>
      <c r="J139" s="195"/>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7"/>
      <c r="AR139" s="3"/>
    </row>
    <row r="140" spans="2:44" s="9" customFormat="1" x14ac:dyDescent="0.15">
      <c r="B140" s="207">
        <v>42821</v>
      </c>
      <c r="C140" s="208"/>
      <c r="D140" s="203">
        <v>5</v>
      </c>
      <c r="E140" s="303"/>
      <c r="F140" s="204"/>
      <c r="G140" s="203">
        <v>1</v>
      </c>
      <c r="H140" s="303"/>
      <c r="I140" s="204"/>
      <c r="J140" s="195" t="s">
        <v>271</v>
      </c>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7"/>
      <c r="AQ140" s="9">
        <v>1</v>
      </c>
      <c r="AR140" s="3">
        <f>IF(AND(SUMPRODUCT((LEN(B132:AP144)&gt;0)*1)=0, AQ140=1),1,0)</f>
        <v>0</v>
      </c>
    </row>
    <row r="141" spans="2:44" s="9" customFormat="1" x14ac:dyDescent="0.15">
      <c r="B141" s="209"/>
      <c r="C141" s="210"/>
      <c r="D141" s="203"/>
      <c r="E141" s="303"/>
      <c r="F141" s="204"/>
      <c r="G141" s="203"/>
      <c r="H141" s="303"/>
      <c r="I141" s="204"/>
      <c r="J141" s="195"/>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7"/>
      <c r="AQ141" s="9">
        <v>1</v>
      </c>
      <c r="AR141" s="3">
        <f>IF(AND(SUMPRODUCT((LEN(B132:AP144)&gt;0)*1)=0, AQ141=1),1,0)</f>
        <v>0</v>
      </c>
    </row>
    <row r="142" spans="2:44" s="9" customFormat="1" x14ac:dyDescent="0.15">
      <c r="B142" s="209"/>
      <c r="C142" s="210"/>
      <c r="D142" s="203"/>
      <c r="E142" s="303"/>
      <c r="F142" s="204"/>
      <c r="G142" s="203"/>
      <c r="H142" s="303"/>
      <c r="I142" s="204"/>
      <c r="J142" s="195"/>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7"/>
      <c r="AR142" s="3"/>
    </row>
    <row r="143" spans="2:44" s="9" customFormat="1" x14ac:dyDescent="0.15">
      <c r="B143" s="209"/>
      <c r="C143" s="210"/>
      <c r="D143" s="203"/>
      <c r="E143" s="303"/>
      <c r="F143" s="204"/>
      <c r="G143" s="203"/>
      <c r="H143" s="303"/>
      <c r="I143" s="204"/>
      <c r="J143" s="195"/>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7"/>
      <c r="AR143" s="3"/>
    </row>
    <row r="144" spans="2:44" s="9" customFormat="1" x14ac:dyDescent="0.15">
      <c r="B144" s="211"/>
      <c r="C144" s="212"/>
      <c r="D144" s="205"/>
      <c r="E144" s="304"/>
      <c r="F144" s="206"/>
      <c r="G144" s="205"/>
      <c r="H144" s="304"/>
      <c r="I144" s="206"/>
      <c r="J144" s="195"/>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7"/>
      <c r="AQ144" s="9">
        <v>1</v>
      </c>
      <c r="AR144" s="3">
        <f>IF(AND(SUMPRODUCT((LEN(B132:AP144)&gt;0)*1)=0, AQ144=1),1,0)</f>
        <v>0</v>
      </c>
    </row>
    <row r="145" spans="1:44" s="9" customFormat="1" x14ac:dyDescent="0.15">
      <c r="AR145" s="3">
        <f>IF(AND(COUNTA(B145:AP145)=0, AQ145=1),1,0)</f>
        <v>0</v>
      </c>
    </row>
    <row r="146" spans="1:44" s="9" customFormat="1" x14ac:dyDescent="0.15">
      <c r="B146" s="10" t="s">
        <v>175</v>
      </c>
      <c r="C146" s="12"/>
      <c r="D146" s="12"/>
      <c r="E146" s="191">
        <v>0</v>
      </c>
      <c r="F146" s="191"/>
      <c r="G146" s="191"/>
      <c r="AR146" s="3">
        <f>IF(AND(COUNTA(B146:AP146)=0, AQ146=1),1,0)</f>
        <v>0</v>
      </c>
    </row>
    <row r="147" spans="1:44" ht="16.5" thickBot="1" x14ac:dyDescent="0.2">
      <c r="AR147" s="3">
        <f>IF(AND(COUNTA(B147:AP147)=0, AQ147=1),1,0)</f>
        <v>0</v>
      </c>
    </row>
    <row r="148" spans="1:44" ht="20.25" thickBot="1" x14ac:dyDescent="0.2">
      <c r="A148" s="5" t="s">
        <v>84</v>
      </c>
      <c r="B148" s="6"/>
      <c r="C148" s="7"/>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8"/>
      <c r="AR148" s="3">
        <f t="shared" ref="AR148:AR156" si="8">IF(AND(COUNTA(B148:AP148)=0, AQ148=1),1,0)</f>
        <v>0</v>
      </c>
    </row>
    <row r="149" spans="1:44" s="9" customFormat="1" x14ac:dyDescent="0.15">
      <c r="AR149" s="3">
        <f t="shared" si="8"/>
        <v>0</v>
      </c>
    </row>
    <row r="150" spans="1:44" s="9" customFormat="1" x14ac:dyDescent="0.15">
      <c r="B150" s="9" t="s">
        <v>85</v>
      </c>
      <c r="I150" s="52" t="s">
        <v>208</v>
      </c>
      <c r="J150" s="53"/>
      <c r="K150" s="53"/>
      <c r="L150" s="53"/>
      <c r="M150" s="53"/>
      <c r="N150" s="53"/>
      <c r="O150" s="53"/>
      <c r="P150" s="53"/>
      <c r="Q150" s="53"/>
      <c r="R150" s="53"/>
      <c r="S150" s="53"/>
      <c r="T150" s="53"/>
      <c r="U150" s="53"/>
      <c r="V150" s="53"/>
      <c r="W150" s="53"/>
      <c r="X150" s="53"/>
      <c r="Y150" s="53"/>
      <c r="Z150" s="53"/>
      <c r="AA150" s="54"/>
      <c r="AQ150" s="3">
        <v>1</v>
      </c>
      <c r="AR150" s="3">
        <f t="shared" si="8"/>
        <v>0</v>
      </c>
    </row>
    <row r="151" spans="1:44" s="9" customFormat="1" x14ac:dyDescent="0.15">
      <c r="I151" s="52" t="s">
        <v>272</v>
      </c>
      <c r="J151" s="53"/>
      <c r="K151" s="53"/>
      <c r="L151" s="53"/>
      <c r="M151" s="53"/>
      <c r="N151" s="53"/>
      <c r="O151" s="53"/>
      <c r="P151" s="53"/>
      <c r="Q151" s="53"/>
      <c r="R151" s="53"/>
      <c r="S151" s="53"/>
      <c r="T151" s="53"/>
      <c r="U151" s="53"/>
      <c r="V151" s="53"/>
      <c r="W151" s="53"/>
      <c r="X151" s="53"/>
      <c r="Y151" s="53"/>
      <c r="Z151" s="53"/>
      <c r="AA151" s="54"/>
      <c r="AQ151" s="3">
        <v>1</v>
      </c>
      <c r="AR151" s="3">
        <f t="shared" si="8"/>
        <v>0</v>
      </c>
    </row>
    <row r="152" spans="1:44" s="9" customFormat="1" x14ac:dyDescent="0.15">
      <c r="AR152" s="3">
        <f t="shared" si="8"/>
        <v>0</v>
      </c>
    </row>
    <row r="153" spans="1:44" x14ac:dyDescent="0.15">
      <c r="B153" s="3" t="s">
        <v>86</v>
      </c>
      <c r="I153" s="52" t="s">
        <v>214</v>
      </c>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4"/>
      <c r="AQ153" s="3">
        <v>1</v>
      </c>
      <c r="AR153" s="3">
        <f t="shared" si="8"/>
        <v>0</v>
      </c>
    </row>
    <row r="154" spans="1:44" x14ac:dyDescent="0.15">
      <c r="I154" s="52"/>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4"/>
      <c r="AQ154" s="3">
        <v>1</v>
      </c>
      <c r="AR154" s="3">
        <f t="shared" si="8"/>
        <v>1</v>
      </c>
    </row>
    <row r="155" spans="1:44" s="9" customFormat="1" x14ac:dyDescent="0.15">
      <c r="AR155" s="3">
        <f t="shared" si="8"/>
        <v>0</v>
      </c>
    </row>
    <row r="156" spans="1:44" x14ac:dyDescent="0.15">
      <c r="B156" s="3" t="s">
        <v>87</v>
      </c>
      <c r="I156" s="52"/>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4"/>
      <c r="AQ156" s="3">
        <v>1</v>
      </c>
      <c r="AR156" s="3">
        <f t="shared" si="8"/>
        <v>0</v>
      </c>
    </row>
    <row r="157" spans="1:44" x14ac:dyDescent="0.15">
      <c r="B157" s="3" t="s">
        <v>88</v>
      </c>
      <c r="I157" s="52"/>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4"/>
      <c r="AQ157" s="3">
        <v>1</v>
      </c>
      <c r="AR157" s="3">
        <f>IF(AND(COUNTA(I157)=0, AQ157=1),1,0)</f>
        <v>1</v>
      </c>
    </row>
    <row r="158" spans="1:44" ht="16.5" thickBot="1" x14ac:dyDescent="0.2">
      <c r="AR158" s="3">
        <f t="shared" ref="AR158:AR175" si="9">IF(AND(COUNTA(B158:AP158)=0, AQ158=1),1,0)</f>
        <v>0</v>
      </c>
    </row>
    <row r="159" spans="1:44" ht="20.25" thickBot="1" x14ac:dyDescent="0.2">
      <c r="A159" s="5" t="s">
        <v>89</v>
      </c>
      <c r="B159" s="6"/>
      <c r="C159" s="7"/>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8"/>
      <c r="AR159" s="3">
        <f t="shared" si="9"/>
        <v>0</v>
      </c>
    </row>
    <row r="160" spans="1:44" s="9" customFormat="1" x14ac:dyDescent="0.15">
      <c r="AR160" s="3">
        <f t="shared" si="9"/>
        <v>0</v>
      </c>
    </row>
    <row r="161" spans="1:44" s="9" customFormat="1" x14ac:dyDescent="0.15">
      <c r="B161" s="9" t="s">
        <v>90</v>
      </c>
      <c r="P161" s="59"/>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1"/>
      <c r="AR161" s="3">
        <f t="shared" si="9"/>
        <v>0</v>
      </c>
    </row>
    <row r="162" spans="1:44" s="9" customFormat="1" x14ac:dyDescent="0.15">
      <c r="AR162" s="3">
        <f t="shared" si="9"/>
        <v>0</v>
      </c>
    </row>
    <row r="163" spans="1:44" x14ac:dyDescent="0.15">
      <c r="B163" s="3" t="s">
        <v>91</v>
      </c>
      <c r="F163" s="185"/>
      <c r="G163" s="186"/>
      <c r="H163" s="186"/>
      <c r="I163" s="186"/>
      <c r="J163" s="186"/>
      <c r="K163" s="186"/>
      <c r="L163" s="186"/>
      <c r="M163" s="186"/>
      <c r="N163" s="186"/>
      <c r="O163" s="186"/>
      <c r="P163" s="186"/>
      <c r="Q163" s="186"/>
      <c r="R163" s="186"/>
      <c r="S163" s="186"/>
      <c r="T163" s="186"/>
      <c r="U163" s="186"/>
      <c r="V163" s="187"/>
      <c r="AR163" s="3">
        <f t="shared" si="9"/>
        <v>0</v>
      </c>
    </row>
    <row r="164" spans="1:44" x14ac:dyDescent="0.15">
      <c r="F164" s="188"/>
      <c r="G164" s="189"/>
      <c r="H164" s="189"/>
      <c r="I164" s="189"/>
      <c r="J164" s="189"/>
      <c r="K164" s="189"/>
      <c r="L164" s="189"/>
      <c r="M164" s="189"/>
      <c r="N164" s="189"/>
      <c r="O164" s="189"/>
      <c r="P164" s="189"/>
      <c r="Q164" s="189"/>
      <c r="R164" s="189"/>
      <c r="S164" s="189"/>
      <c r="T164" s="189"/>
      <c r="U164" s="189"/>
      <c r="V164" s="190"/>
      <c r="AR164" s="3">
        <f t="shared" si="9"/>
        <v>0</v>
      </c>
    </row>
    <row r="165" spans="1:44" ht="16.5" thickBot="1" x14ac:dyDescent="0.2">
      <c r="AR165" s="3">
        <f t="shared" si="9"/>
        <v>0</v>
      </c>
    </row>
    <row r="166" spans="1:44" ht="20.25" thickBot="1" x14ac:dyDescent="0.2">
      <c r="A166" s="5" t="s">
        <v>92</v>
      </c>
      <c r="B166" s="6"/>
      <c r="C166" s="7"/>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8"/>
      <c r="AR166" s="3">
        <f t="shared" si="9"/>
        <v>0</v>
      </c>
    </row>
    <row r="167" spans="1:44" s="9" customFormat="1" x14ac:dyDescent="0.15">
      <c r="AR167" s="3">
        <f t="shared" si="9"/>
        <v>0</v>
      </c>
    </row>
    <row r="168" spans="1:44" ht="15.75" customHeight="1" x14ac:dyDescent="0.15">
      <c r="B168" s="158" t="s">
        <v>93</v>
      </c>
      <c r="C168" s="158" t="s">
        <v>94</v>
      </c>
      <c r="D168" s="158" t="s">
        <v>95</v>
      </c>
      <c r="E168" s="158"/>
      <c r="F168" s="158"/>
      <c r="G168" s="158"/>
      <c r="H168" s="158" t="s">
        <v>96</v>
      </c>
      <c r="I168" s="158"/>
      <c r="J168" s="158"/>
      <c r="K168" s="158"/>
      <c r="L168" s="158"/>
      <c r="M168" s="158"/>
      <c r="N168" s="158"/>
      <c r="O168" s="158"/>
      <c r="P168" s="158"/>
      <c r="Q168" s="158"/>
      <c r="R168" s="158"/>
      <c r="S168" s="158"/>
      <c r="T168" s="158"/>
      <c r="U168" s="158"/>
      <c r="V168" s="158"/>
      <c r="W168" s="158"/>
      <c r="X168" s="158"/>
      <c r="Y168" s="158" t="s">
        <v>97</v>
      </c>
      <c r="Z168" s="158"/>
      <c r="AA168" s="158"/>
      <c r="AB168" s="158"/>
      <c r="AC168" s="158"/>
      <c r="AD168" s="158"/>
      <c r="AE168" s="158"/>
      <c r="AF168" s="158"/>
      <c r="AG168" s="158"/>
      <c r="AH168" s="158"/>
      <c r="AI168" s="158"/>
      <c r="AJ168" s="158"/>
      <c r="AK168" s="158"/>
      <c r="AL168" s="158"/>
      <c r="AM168" s="158"/>
      <c r="AN168" s="158"/>
      <c r="AO168" s="158"/>
      <c r="AP168" s="158"/>
      <c r="AR168" s="3">
        <f t="shared" si="9"/>
        <v>0</v>
      </c>
    </row>
    <row r="169" spans="1:44" x14ac:dyDescent="0.15">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R169" s="3">
        <f t="shared" si="9"/>
        <v>0</v>
      </c>
    </row>
    <row r="170" spans="1:44" ht="15.75" customHeight="1" x14ac:dyDescent="0.15">
      <c r="B170" s="158"/>
      <c r="C170" s="158"/>
      <c r="D170" s="158" t="s">
        <v>98</v>
      </c>
      <c r="E170" s="158"/>
      <c r="F170" s="158"/>
      <c r="G170" s="158"/>
      <c r="H170" s="158"/>
      <c r="I170" s="158"/>
      <c r="J170" s="158"/>
      <c r="K170" s="158"/>
      <c r="L170" s="158"/>
      <c r="M170" s="158"/>
      <c r="N170" s="158"/>
      <c r="O170" s="158"/>
      <c r="P170" s="158"/>
      <c r="Q170" s="158"/>
      <c r="R170" s="158"/>
      <c r="S170" s="158"/>
      <c r="T170" s="158"/>
      <c r="U170" s="158"/>
      <c r="V170" s="158"/>
      <c r="W170" s="158"/>
      <c r="X170" s="158"/>
      <c r="Y170" s="158" t="s">
        <v>99</v>
      </c>
      <c r="Z170" s="158"/>
      <c r="AA170" s="158"/>
      <c r="AB170" s="158" t="s">
        <v>100</v>
      </c>
      <c r="AC170" s="158"/>
      <c r="AD170" s="158"/>
      <c r="AE170" s="158" t="s">
        <v>101</v>
      </c>
      <c r="AF170" s="158"/>
      <c r="AG170" s="158"/>
      <c r="AH170" s="158"/>
      <c r="AI170" s="158"/>
      <c r="AJ170" s="158" t="s">
        <v>102</v>
      </c>
      <c r="AK170" s="158"/>
      <c r="AL170" s="158"/>
      <c r="AM170" s="158" t="s">
        <v>103</v>
      </c>
      <c r="AN170" s="158"/>
      <c r="AO170" s="158"/>
      <c r="AP170" s="158"/>
      <c r="AR170" s="3">
        <f t="shared" si="9"/>
        <v>0</v>
      </c>
    </row>
    <row r="171" spans="1:44" x14ac:dyDescent="0.15">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R171" s="3">
        <f t="shared" si="9"/>
        <v>0</v>
      </c>
    </row>
    <row r="172" spans="1:44" ht="15.75" customHeight="1" x14ac:dyDescent="0.15">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R172" s="3">
        <f t="shared" si="9"/>
        <v>0</v>
      </c>
    </row>
    <row r="173" spans="1:44" ht="15.75" customHeight="1" x14ac:dyDescent="0.15">
      <c r="B173" s="158"/>
      <c r="C173" s="158"/>
      <c r="D173" s="158" t="s">
        <v>104</v>
      </c>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R173" s="3">
        <f t="shared" si="9"/>
        <v>0</v>
      </c>
    </row>
    <row r="174" spans="1:44" ht="15.75" customHeight="1" x14ac:dyDescent="0.15">
      <c r="B174" s="158"/>
      <c r="C174" s="158"/>
      <c r="D174" s="158" t="s">
        <v>105</v>
      </c>
      <c r="E174" s="158"/>
      <c r="F174" s="158"/>
      <c r="G174" s="158"/>
      <c r="H174" s="158" t="s">
        <v>106</v>
      </c>
      <c r="I174" s="158"/>
      <c r="J174" s="158"/>
      <c r="K174" s="158"/>
      <c r="L174" s="158"/>
      <c r="M174" s="158"/>
      <c r="N174" s="158" t="s">
        <v>107</v>
      </c>
      <c r="O174" s="158"/>
      <c r="P174" s="158"/>
      <c r="Q174" s="158"/>
      <c r="R174" s="158"/>
      <c r="S174" s="158"/>
      <c r="T174" s="158" t="s">
        <v>108</v>
      </c>
      <c r="U174" s="158"/>
      <c r="V174" s="158"/>
      <c r="W174" s="158"/>
      <c r="X174" s="171"/>
      <c r="Y174" s="158" t="s">
        <v>109</v>
      </c>
      <c r="Z174" s="171"/>
      <c r="AA174" s="171"/>
      <c r="AB174" s="171"/>
      <c r="AC174" s="171"/>
      <c r="AD174" s="171"/>
      <c r="AE174" s="158" t="s">
        <v>110</v>
      </c>
      <c r="AF174" s="158"/>
      <c r="AG174" s="158"/>
      <c r="AH174" s="158"/>
      <c r="AI174" s="158"/>
      <c r="AJ174" s="158"/>
      <c r="AK174" s="172" t="s">
        <v>111</v>
      </c>
      <c r="AL174" s="172"/>
      <c r="AM174" s="172"/>
      <c r="AN174" s="172"/>
      <c r="AO174" s="172"/>
      <c r="AP174" s="172"/>
      <c r="AR174" s="3">
        <f t="shared" si="9"/>
        <v>0</v>
      </c>
    </row>
    <row r="175" spans="1:44" x14ac:dyDescent="0.15">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71"/>
      <c r="Y175" s="171"/>
      <c r="Z175" s="171"/>
      <c r="AA175" s="171"/>
      <c r="AB175" s="171"/>
      <c r="AC175" s="171"/>
      <c r="AD175" s="171"/>
      <c r="AE175" s="158"/>
      <c r="AF175" s="158"/>
      <c r="AG175" s="158"/>
      <c r="AH175" s="158"/>
      <c r="AI175" s="158"/>
      <c r="AJ175" s="158"/>
      <c r="AK175" s="172"/>
      <c r="AL175" s="172"/>
      <c r="AM175" s="172"/>
      <c r="AN175" s="172"/>
      <c r="AO175" s="172"/>
      <c r="AP175" s="172"/>
      <c r="AR175" s="3">
        <f t="shared" si="9"/>
        <v>0</v>
      </c>
    </row>
    <row r="176" spans="1:44" ht="15.75" customHeight="1" x14ac:dyDescent="0.15">
      <c r="B176" s="158"/>
      <c r="C176" s="158"/>
      <c r="D176" s="158" t="s">
        <v>112</v>
      </c>
      <c r="E176" s="158"/>
      <c r="F176" s="158"/>
      <c r="G176" s="158"/>
      <c r="H176" s="158" t="s">
        <v>113</v>
      </c>
      <c r="I176" s="158"/>
      <c r="J176" s="158"/>
      <c r="K176" s="158"/>
      <c r="L176" s="158"/>
      <c r="M176" s="158"/>
      <c r="N176" s="158" t="s">
        <v>114</v>
      </c>
      <c r="O176" s="158"/>
      <c r="P176" s="158"/>
      <c r="Q176" s="158"/>
      <c r="R176" s="158"/>
      <c r="S176" s="158"/>
      <c r="T176" s="158" t="s">
        <v>115</v>
      </c>
      <c r="U176" s="158"/>
      <c r="V176" s="158"/>
      <c r="W176" s="158"/>
      <c r="X176" s="171"/>
      <c r="Y176" s="158" t="s">
        <v>116</v>
      </c>
      <c r="Z176" s="158"/>
      <c r="AA176" s="158"/>
      <c r="AB176" s="158"/>
      <c r="AC176" s="158"/>
      <c r="AD176" s="158"/>
      <c r="AE176" s="158" t="s">
        <v>117</v>
      </c>
      <c r="AF176" s="158"/>
      <c r="AG176" s="158"/>
      <c r="AH176" s="158"/>
      <c r="AI176" s="158"/>
      <c r="AJ176" s="158"/>
      <c r="AK176" s="158" t="s">
        <v>118</v>
      </c>
      <c r="AL176" s="158"/>
      <c r="AM176" s="158"/>
      <c r="AN176" s="158"/>
      <c r="AO176" s="158"/>
      <c r="AP176" s="158"/>
      <c r="AR176" s="3">
        <f>IF(AND(COUNTA(B176:AP176)=0, AQ176=1),1,0)</f>
        <v>0</v>
      </c>
    </row>
    <row r="177" spans="2:44" ht="16.5" thickBot="1" x14ac:dyDescent="0.2">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73"/>
      <c r="Y177" s="159"/>
      <c r="Z177" s="159"/>
      <c r="AA177" s="159"/>
      <c r="AB177" s="159"/>
      <c r="AC177" s="159"/>
      <c r="AD177" s="159"/>
      <c r="AE177" s="159"/>
      <c r="AF177" s="159"/>
      <c r="AG177" s="159"/>
      <c r="AH177" s="159"/>
      <c r="AI177" s="159"/>
      <c r="AJ177" s="159"/>
      <c r="AK177" s="159"/>
      <c r="AL177" s="159"/>
      <c r="AM177" s="159"/>
      <c r="AN177" s="159"/>
      <c r="AO177" s="159"/>
      <c r="AP177" s="159"/>
      <c r="AR177" s="3">
        <f>IF(AND(COUNTA(B177:AP177)=0, AQ177=1),1,0)</f>
        <v>0</v>
      </c>
    </row>
    <row r="178" spans="2:44" ht="16.5" thickTop="1" x14ac:dyDescent="0.15">
      <c r="B178" s="133">
        <v>1</v>
      </c>
      <c r="C178" s="136" t="s">
        <v>227</v>
      </c>
      <c r="D178" s="176" t="s">
        <v>228</v>
      </c>
      <c r="E178" s="176"/>
      <c r="F178" s="176"/>
      <c r="G178" s="176"/>
      <c r="H178" s="177"/>
      <c r="I178" s="177"/>
      <c r="J178" s="177"/>
      <c r="K178" s="177"/>
      <c r="L178" s="177"/>
      <c r="M178" s="177"/>
      <c r="N178" s="177"/>
      <c r="O178" s="177"/>
      <c r="P178" s="177"/>
      <c r="Q178" s="177"/>
      <c r="R178" s="177"/>
      <c r="S178" s="177"/>
      <c r="T178" s="177"/>
      <c r="U178" s="177"/>
      <c r="V178" s="177"/>
      <c r="W178" s="177"/>
      <c r="X178" s="177"/>
      <c r="Y178" s="178" t="s">
        <v>232</v>
      </c>
      <c r="Z178" s="178"/>
      <c r="AA178" s="178"/>
      <c r="AB178" s="178"/>
      <c r="AC178" s="178"/>
      <c r="AD178" s="178"/>
      <c r="AE178" s="178"/>
      <c r="AF178" s="178"/>
      <c r="AG178" s="178"/>
      <c r="AH178" s="178"/>
      <c r="AI178" s="178"/>
      <c r="AJ178" s="178"/>
      <c r="AK178" s="178"/>
      <c r="AL178" s="178"/>
      <c r="AM178" s="178"/>
      <c r="AN178" s="178"/>
      <c r="AO178" s="178"/>
      <c r="AP178" s="178"/>
    </row>
    <row r="179" spans="2:44" x14ac:dyDescent="0.15">
      <c r="B179" s="174"/>
      <c r="C179" s="175"/>
      <c r="D179" s="146" t="s">
        <v>229</v>
      </c>
      <c r="E179" s="147"/>
      <c r="F179" s="148"/>
      <c r="G179" s="146" t="s">
        <v>230</v>
      </c>
      <c r="H179" s="147"/>
      <c r="I179" s="147"/>
      <c r="J179" s="147"/>
      <c r="K179" s="147"/>
      <c r="L179" s="148"/>
      <c r="M179" s="149" t="s">
        <v>231</v>
      </c>
      <c r="N179" s="150"/>
      <c r="O179" s="150"/>
      <c r="P179" s="150"/>
      <c r="Q179" s="150"/>
      <c r="R179" s="150"/>
      <c r="S179" s="150"/>
      <c r="T179" s="150"/>
      <c r="U179" s="150"/>
      <c r="V179" s="150"/>
      <c r="W179" s="150"/>
      <c r="X179" s="151"/>
      <c r="Y179" s="179" t="s">
        <v>233</v>
      </c>
      <c r="Z179" s="180"/>
      <c r="AA179" s="181"/>
      <c r="AB179" s="182" t="s">
        <v>233</v>
      </c>
      <c r="AC179" s="183"/>
      <c r="AD179" s="184"/>
      <c r="AE179" s="37">
        <v>27831</v>
      </c>
      <c r="AF179" s="38"/>
      <c r="AG179" s="38"/>
      <c r="AH179" s="38"/>
      <c r="AI179" s="39"/>
      <c r="AJ179" s="34">
        <v>0</v>
      </c>
      <c r="AK179" s="35"/>
      <c r="AL179" s="36"/>
      <c r="AM179" s="34">
        <v>0</v>
      </c>
      <c r="AN179" s="35"/>
      <c r="AO179" s="35"/>
      <c r="AP179" s="36"/>
    </row>
    <row r="180" spans="2:44" x14ac:dyDescent="0.15">
      <c r="B180" s="174"/>
      <c r="C180" s="175"/>
      <c r="D180" s="152" t="s">
        <v>119</v>
      </c>
      <c r="E180" s="153"/>
      <c r="F180" s="153"/>
      <c r="G180" s="154"/>
      <c r="H180" s="46"/>
      <c r="I180" s="47"/>
      <c r="J180" s="47"/>
      <c r="K180" s="47"/>
      <c r="L180" s="47"/>
      <c r="M180" s="48"/>
      <c r="N180" s="43"/>
      <c r="O180" s="44"/>
      <c r="P180" s="44"/>
      <c r="Q180" s="44"/>
      <c r="R180" s="44"/>
      <c r="S180" s="45"/>
      <c r="T180" s="155"/>
      <c r="U180" s="156"/>
      <c r="V180" s="156"/>
      <c r="W180" s="156"/>
      <c r="X180" s="157"/>
      <c r="Y180" s="155"/>
      <c r="Z180" s="156"/>
      <c r="AA180" s="156"/>
      <c r="AB180" s="156"/>
      <c r="AC180" s="156"/>
      <c r="AD180" s="157"/>
      <c r="AE180" s="43">
        <f>N180+T180+Y180</f>
        <v>0</v>
      </c>
      <c r="AF180" s="44"/>
      <c r="AG180" s="44"/>
      <c r="AH180" s="44"/>
      <c r="AI180" s="44"/>
      <c r="AJ180" s="45"/>
      <c r="AK180" s="49"/>
      <c r="AL180" s="50"/>
      <c r="AM180" s="50"/>
      <c r="AN180" s="50"/>
      <c r="AO180" s="50"/>
      <c r="AP180" s="51"/>
    </row>
    <row r="181" spans="2:44" x14ac:dyDescent="0.15">
      <c r="B181" s="174"/>
      <c r="C181" s="175"/>
      <c r="D181" s="152" t="s">
        <v>120</v>
      </c>
      <c r="E181" s="153"/>
      <c r="F181" s="153"/>
      <c r="G181" s="154"/>
      <c r="H181" s="46"/>
      <c r="I181" s="47"/>
      <c r="J181" s="47"/>
      <c r="K181" s="47"/>
      <c r="L181" s="47"/>
      <c r="M181" s="48"/>
      <c r="N181" s="46"/>
      <c r="O181" s="47"/>
      <c r="P181" s="47"/>
      <c r="Q181" s="47"/>
      <c r="R181" s="47"/>
      <c r="S181" s="48"/>
      <c r="T181" s="37"/>
      <c r="U181" s="38"/>
      <c r="V181" s="38"/>
      <c r="W181" s="38"/>
      <c r="X181" s="39"/>
      <c r="Y181" s="46"/>
      <c r="Z181" s="47"/>
      <c r="AA181" s="47"/>
      <c r="AB181" s="47"/>
      <c r="AC181" s="47"/>
      <c r="AD181" s="48"/>
      <c r="AE181" s="46"/>
      <c r="AF181" s="47"/>
      <c r="AG181" s="47"/>
      <c r="AH181" s="47"/>
      <c r="AI181" s="47"/>
      <c r="AJ181" s="48"/>
      <c r="AK181" s="43"/>
      <c r="AL181" s="44"/>
      <c r="AM181" s="44"/>
      <c r="AN181" s="44"/>
      <c r="AO181" s="44"/>
      <c r="AP181" s="45"/>
    </row>
    <row r="182" spans="2:44" ht="15.75" customHeight="1" x14ac:dyDescent="0.15">
      <c r="B182" s="133">
        <v>2</v>
      </c>
      <c r="C182" s="136" t="s">
        <v>218</v>
      </c>
      <c r="D182" s="176" t="s">
        <v>234</v>
      </c>
      <c r="E182" s="176"/>
      <c r="F182" s="176"/>
      <c r="G182" s="176"/>
      <c r="H182" s="177" t="s">
        <v>273</v>
      </c>
      <c r="I182" s="177"/>
      <c r="J182" s="177"/>
      <c r="K182" s="177"/>
      <c r="L182" s="177"/>
      <c r="M182" s="177"/>
      <c r="N182" s="177"/>
      <c r="O182" s="177"/>
      <c r="P182" s="177"/>
      <c r="Q182" s="177"/>
      <c r="R182" s="177"/>
      <c r="S182" s="177"/>
      <c r="T182" s="177"/>
      <c r="U182" s="177"/>
      <c r="V182" s="177"/>
      <c r="W182" s="177"/>
      <c r="X182" s="177"/>
      <c r="Y182" s="178" t="s">
        <v>236</v>
      </c>
      <c r="Z182" s="178"/>
      <c r="AA182" s="178"/>
      <c r="AB182" s="178"/>
      <c r="AC182" s="178"/>
      <c r="AD182" s="178"/>
      <c r="AE182" s="178"/>
      <c r="AF182" s="178"/>
      <c r="AG182" s="178"/>
      <c r="AH182" s="178"/>
      <c r="AI182" s="178"/>
      <c r="AJ182" s="178"/>
      <c r="AK182" s="178"/>
      <c r="AL182" s="178"/>
      <c r="AM182" s="178"/>
      <c r="AN182" s="178"/>
      <c r="AO182" s="178"/>
      <c r="AP182" s="178"/>
      <c r="AQ182" s="3">
        <v>1</v>
      </c>
      <c r="AR182" s="3">
        <f>IF(AND(SUMPRODUCT((LEN(B182:C185)&gt;0)*1)=0, AQ182=1),1,0)</f>
        <v>0</v>
      </c>
    </row>
    <row r="183" spans="2:44" x14ac:dyDescent="0.15">
      <c r="B183" s="174"/>
      <c r="C183" s="175"/>
      <c r="D183" s="146" t="s">
        <v>229</v>
      </c>
      <c r="E183" s="147"/>
      <c r="F183" s="148"/>
      <c r="G183" s="146" t="s">
        <v>230</v>
      </c>
      <c r="H183" s="147"/>
      <c r="I183" s="147"/>
      <c r="J183" s="147"/>
      <c r="K183" s="147"/>
      <c r="L183" s="148"/>
      <c r="M183" s="149" t="s">
        <v>235</v>
      </c>
      <c r="N183" s="150"/>
      <c r="O183" s="150"/>
      <c r="P183" s="150"/>
      <c r="Q183" s="150"/>
      <c r="R183" s="150"/>
      <c r="S183" s="150"/>
      <c r="T183" s="150"/>
      <c r="U183" s="150"/>
      <c r="V183" s="150"/>
      <c r="W183" s="150"/>
      <c r="X183" s="151"/>
      <c r="Y183" s="179" t="s">
        <v>237</v>
      </c>
      <c r="Z183" s="180"/>
      <c r="AA183" s="181"/>
      <c r="AB183" s="182" t="s">
        <v>233</v>
      </c>
      <c r="AC183" s="183"/>
      <c r="AD183" s="184"/>
      <c r="AE183" s="37">
        <v>40725</v>
      </c>
      <c r="AF183" s="38"/>
      <c r="AG183" s="38"/>
      <c r="AH183" s="38"/>
      <c r="AI183" s="39"/>
      <c r="AJ183" s="34">
        <v>40</v>
      </c>
      <c r="AK183" s="35"/>
      <c r="AL183" s="36"/>
      <c r="AM183" s="34">
        <v>9252</v>
      </c>
      <c r="AN183" s="35"/>
      <c r="AO183" s="35"/>
      <c r="AP183" s="36"/>
      <c r="AQ183" s="3">
        <v>1</v>
      </c>
      <c r="AR183" s="3">
        <f>IF(AND(SUMPRODUCT((LEN(B182:C185)&gt;0)*1)=0, AQ183=1),1,0)</f>
        <v>0</v>
      </c>
    </row>
    <row r="184" spans="2:44" ht="15.75" customHeight="1" x14ac:dyDescent="0.15">
      <c r="B184" s="174"/>
      <c r="C184" s="175"/>
      <c r="D184" s="152" t="s">
        <v>119</v>
      </c>
      <c r="E184" s="153"/>
      <c r="F184" s="153"/>
      <c r="G184" s="154"/>
      <c r="H184" s="46">
        <v>35846</v>
      </c>
      <c r="I184" s="47"/>
      <c r="J184" s="47"/>
      <c r="K184" s="47"/>
      <c r="L184" s="47"/>
      <c r="M184" s="48"/>
      <c r="N184" s="43">
        <v>18699050</v>
      </c>
      <c r="O184" s="44"/>
      <c r="P184" s="44"/>
      <c r="Q184" s="44"/>
      <c r="R184" s="44"/>
      <c r="S184" s="45"/>
      <c r="T184" s="155">
        <v>253000000</v>
      </c>
      <c r="U184" s="156"/>
      <c r="V184" s="156"/>
      <c r="W184" s="156"/>
      <c r="X184" s="157"/>
      <c r="Y184" s="155">
        <v>42000000</v>
      </c>
      <c r="Z184" s="156"/>
      <c r="AA184" s="156"/>
      <c r="AB184" s="156"/>
      <c r="AC184" s="156"/>
      <c r="AD184" s="157"/>
      <c r="AE184" s="43">
        <f>N184+T184+Y184</f>
        <v>313699050</v>
      </c>
      <c r="AF184" s="44"/>
      <c r="AG184" s="44"/>
      <c r="AH184" s="44"/>
      <c r="AI184" s="44"/>
      <c r="AJ184" s="45"/>
      <c r="AK184" s="49">
        <v>1528.5</v>
      </c>
      <c r="AL184" s="50"/>
      <c r="AM184" s="50"/>
      <c r="AN184" s="50"/>
      <c r="AO184" s="50"/>
      <c r="AP184" s="51"/>
      <c r="AQ184" s="3">
        <v>1</v>
      </c>
      <c r="AR184" s="3">
        <f>IF(AND(SUMPRODUCT((LEN(B182:C185)&gt;0)*1)=0, AQ184=1),1,0)</f>
        <v>0</v>
      </c>
    </row>
    <row r="185" spans="2:44" ht="15.75" customHeight="1" x14ac:dyDescent="0.15">
      <c r="B185" s="174"/>
      <c r="C185" s="175"/>
      <c r="D185" s="152" t="s">
        <v>120</v>
      </c>
      <c r="E185" s="153"/>
      <c r="F185" s="153"/>
      <c r="G185" s="154"/>
      <c r="H185" s="46">
        <v>41769</v>
      </c>
      <c r="I185" s="47"/>
      <c r="J185" s="47"/>
      <c r="K185" s="47"/>
      <c r="L185" s="47"/>
      <c r="M185" s="48"/>
      <c r="N185" s="46"/>
      <c r="O185" s="47"/>
      <c r="P185" s="47"/>
      <c r="Q185" s="47"/>
      <c r="R185" s="47"/>
      <c r="S185" s="48"/>
      <c r="T185" s="37"/>
      <c r="U185" s="38"/>
      <c r="V185" s="38"/>
      <c r="W185" s="38"/>
      <c r="X185" s="39"/>
      <c r="Y185" s="46"/>
      <c r="Z185" s="47"/>
      <c r="AA185" s="47"/>
      <c r="AB185" s="47"/>
      <c r="AC185" s="47"/>
      <c r="AD185" s="48"/>
      <c r="AE185" s="46"/>
      <c r="AF185" s="47"/>
      <c r="AG185" s="47"/>
      <c r="AH185" s="47"/>
      <c r="AI185" s="47"/>
      <c r="AJ185" s="48"/>
      <c r="AK185" s="43">
        <v>57078000</v>
      </c>
      <c r="AL185" s="44"/>
      <c r="AM185" s="44"/>
      <c r="AN185" s="44"/>
      <c r="AO185" s="44"/>
      <c r="AP185" s="45"/>
      <c r="AQ185" s="3">
        <v>1</v>
      </c>
      <c r="AR185" s="3">
        <f>IF(AND(SUMPRODUCT((LEN(B182:C185)&gt;0)*1)=0, AQ185=1),1,0)</f>
        <v>0</v>
      </c>
    </row>
    <row r="186" spans="2:44" ht="15.75" customHeight="1" x14ac:dyDescent="0.15">
      <c r="B186" s="133">
        <v>3</v>
      </c>
      <c r="C186" s="175" t="s">
        <v>243</v>
      </c>
      <c r="D186" s="176" t="s">
        <v>234</v>
      </c>
      <c r="E186" s="176"/>
      <c r="F186" s="176"/>
      <c r="G186" s="176"/>
      <c r="H186" s="177" t="s">
        <v>274</v>
      </c>
      <c r="I186" s="177"/>
      <c r="J186" s="177"/>
      <c r="K186" s="177"/>
      <c r="L186" s="177"/>
      <c r="M186" s="177"/>
      <c r="N186" s="177"/>
      <c r="O186" s="177"/>
      <c r="P186" s="177"/>
      <c r="Q186" s="177"/>
      <c r="R186" s="177"/>
      <c r="S186" s="177"/>
      <c r="T186" s="177"/>
      <c r="U186" s="177"/>
      <c r="V186" s="177"/>
      <c r="W186" s="177"/>
      <c r="X186" s="177"/>
      <c r="Y186" s="178" t="s">
        <v>239</v>
      </c>
      <c r="Z186" s="178"/>
      <c r="AA186" s="178"/>
      <c r="AB186" s="178"/>
      <c r="AC186" s="178"/>
      <c r="AD186" s="178"/>
      <c r="AE186" s="178"/>
      <c r="AF186" s="178"/>
      <c r="AG186" s="178"/>
      <c r="AH186" s="178"/>
      <c r="AI186" s="178"/>
      <c r="AJ186" s="178"/>
      <c r="AK186" s="178"/>
      <c r="AL186" s="178"/>
      <c r="AM186" s="178"/>
      <c r="AN186" s="178"/>
      <c r="AO186" s="178"/>
      <c r="AP186" s="178"/>
      <c r="AQ186" s="3">
        <v>1</v>
      </c>
      <c r="AR186" s="3">
        <f>IF(AND(SUMPRODUCT((LEN(B186:C189)&gt;0)*1)=0, AQ186=1),1,0)</f>
        <v>0</v>
      </c>
    </row>
    <row r="187" spans="2:44" x14ac:dyDescent="0.15">
      <c r="B187" s="174"/>
      <c r="C187" s="175"/>
      <c r="D187" s="146" t="s">
        <v>229</v>
      </c>
      <c r="E187" s="147"/>
      <c r="F187" s="148"/>
      <c r="G187" s="146" t="s">
        <v>230</v>
      </c>
      <c r="H187" s="147"/>
      <c r="I187" s="147"/>
      <c r="J187" s="147"/>
      <c r="K187" s="147"/>
      <c r="L187" s="148"/>
      <c r="M187" s="149" t="s">
        <v>238</v>
      </c>
      <c r="N187" s="150"/>
      <c r="O187" s="150"/>
      <c r="P187" s="150"/>
      <c r="Q187" s="150"/>
      <c r="R187" s="150"/>
      <c r="S187" s="150"/>
      <c r="T187" s="150"/>
      <c r="U187" s="150"/>
      <c r="V187" s="150"/>
      <c r="W187" s="150"/>
      <c r="X187" s="151"/>
      <c r="Y187" s="179" t="s">
        <v>237</v>
      </c>
      <c r="Z187" s="180"/>
      <c r="AA187" s="181"/>
      <c r="AB187" s="179" t="s">
        <v>237</v>
      </c>
      <c r="AC187" s="180"/>
      <c r="AD187" s="181"/>
      <c r="AE187" s="37">
        <v>40725</v>
      </c>
      <c r="AF187" s="38"/>
      <c r="AG187" s="38"/>
      <c r="AH187" s="38"/>
      <c r="AI187" s="39"/>
      <c r="AJ187" s="34">
        <v>30</v>
      </c>
      <c r="AK187" s="35"/>
      <c r="AL187" s="36"/>
      <c r="AM187" s="34">
        <v>7129</v>
      </c>
      <c r="AN187" s="35"/>
      <c r="AO187" s="35"/>
      <c r="AP187" s="36"/>
      <c r="AQ187" s="3">
        <v>1</v>
      </c>
      <c r="AR187" s="3">
        <f>IF(AND(SUMPRODUCT((LEN(B186:C189)&gt;0)*1)=0, AQ187=1),1,0)</f>
        <v>0</v>
      </c>
    </row>
    <row r="188" spans="2:44" ht="15.75" customHeight="1" x14ac:dyDescent="0.15">
      <c r="B188" s="174"/>
      <c r="C188" s="175"/>
      <c r="D188" s="152" t="s">
        <v>121</v>
      </c>
      <c r="E188" s="153"/>
      <c r="F188" s="153"/>
      <c r="G188" s="154"/>
      <c r="H188" s="46">
        <v>40710</v>
      </c>
      <c r="I188" s="47"/>
      <c r="J188" s="47"/>
      <c r="K188" s="47"/>
      <c r="L188" s="47"/>
      <c r="M188" s="48"/>
      <c r="N188" s="43">
        <v>18420000</v>
      </c>
      <c r="O188" s="44"/>
      <c r="P188" s="44"/>
      <c r="Q188" s="44"/>
      <c r="R188" s="44"/>
      <c r="S188" s="45"/>
      <c r="T188" s="155">
        <v>201005000</v>
      </c>
      <c r="U188" s="156"/>
      <c r="V188" s="156"/>
      <c r="W188" s="156"/>
      <c r="X188" s="157"/>
      <c r="Y188" s="155">
        <v>52000000</v>
      </c>
      <c r="Z188" s="156"/>
      <c r="AA188" s="156"/>
      <c r="AB188" s="156"/>
      <c r="AC188" s="156"/>
      <c r="AD188" s="157"/>
      <c r="AE188" s="43">
        <f>N188+T188+Y188</f>
        <v>271425000</v>
      </c>
      <c r="AF188" s="44"/>
      <c r="AG188" s="44"/>
      <c r="AH188" s="44"/>
      <c r="AI188" s="44"/>
      <c r="AJ188" s="45"/>
      <c r="AK188" s="49">
        <v>1083.8499999999999</v>
      </c>
      <c r="AL188" s="50"/>
      <c r="AM188" s="50"/>
      <c r="AN188" s="50"/>
      <c r="AO188" s="50"/>
      <c r="AP188" s="51"/>
      <c r="AQ188" s="3">
        <v>1</v>
      </c>
      <c r="AR188" s="3">
        <f>IF(AND(SUMPRODUCT((LEN(B186:C189)&gt;0)*1)=0, AQ188=1),1,0)</f>
        <v>0</v>
      </c>
    </row>
    <row r="189" spans="2:44" ht="15.75" customHeight="1" x14ac:dyDescent="0.15">
      <c r="B189" s="174"/>
      <c r="C189" s="175"/>
      <c r="D189" s="152" t="s">
        <v>122</v>
      </c>
      <c r="E189" s="153"/>
      <c r="F189" s="153"/>
      <c r="G189" s="154"/>
      <c r="H189" s="46"/>
      <c r="I189" s="47"/>
      <c r="J189" s="47"/>
      <c r="K189" s="47"/>
      <c r="L189" s="47"/>
      <c r="M189" s="48"/>
      <c r="N189" s="46"/>
      <c r="O189" s="47"/>
      <c r="P189" s="47"/>
      <c r="Q189" s="47"/>
      <c r="R189" s="47"/>
      <c r="S189" s="48"/>
      <c r="T189" s="37"/>
      <c r="U189" s="38"/>
      <c r="V189" s="38"/>
      <c r="W189" s="38"/>
      <c r="X189" s="39"/>
      <c r="Y189" s="46"/>
      <c r="Z189" s="47"/>
      <c r="AA189" s="47"/>
      <c r="AB189" s="47"/>
      <c r="AC189" s="47"/>
      <c r="AD189" s="48"/>
      <c r="AE189" s="46"/>
      <c r="AF189" s="47"/>
      <c r="AG189" s="47"/>
      <c r="AH189" s="47"/>
      <c r="AI189" s="47"/>
      <c r="AJ189" s="48"/>
      <c r="AK189" s="43"/>
      <c r="AL189" s="44"/>
      <c r="AM189" s="44"/>
      <c r="AN189" s="44"/>
      <c r="AO189" s="44"/>
      <c r="AP189" s="45"/>
      <c r="AQ189" s="3">
        <v>1</v>
      </c>
      <c r="AR189" s="3">
        <f>IF(AND(SUMPRODUCT((LEN(B186:C189)&gt;0)*1)=0, AQ189=1),1,0)</f>
        <v>0</v>
      </c>
    </row>
    <row r="190" spans="2:44" ht="15.75" customHeight="1" x14ac:dyDescent="0.15">
      <c r="B190" s="133">
        <v>4</v>
      </c>
      <c r="C190" s="175" t="s">
        <v>219</v>
      </c>
      <c r="D190" s="176" t="s">
        <v>234</v>
      </c>
      <c r="E190" s="176"/>
      <c r="F190" s="176"/>
      <c r="G190" s="176"/>
      <c r="H190" s="177" t="s">
        <v>273</v>
      </c>
      <c r="I190" s="177"/>
      <c r="J190" s="177"/>
      <c r="K190" s="177"/>
      <c r="L190" s="177"/>
      <c r="M190" s="177"/>
      <c r="N190" s="177"/>
      <c r="O190" s="177"/>
      <c r="P190" s="177"/>
      <c r="Q190" s="177"/>
      <c r="R190" s="177"/>
      <c r="S190" s="177"/>
      <c r="T190" s="177"/>
      <c r="U190" s="177"/>
      <c r="V190" s="177"/>
      <c r="W190" s="177"/>
      <c r="X190" s="177"/>
      <c r="Y190" s="178" t="s">
        <v>241</v>
      </c>
      <c r="Z190" s="178"/>
      <c r="AA190" s="178"/>
      <c r="AB190" s="178"/>
      <c r="AC190" s="178"/>
      <c r="AD190" s="178"/>
      <c r="AE190" s="178"/>
      <c r="AF190" s="178"/>
      <c r="AG190" s="178"/>
      <c r="AH190" s="178"/>
      <c r="AI190" s="178"/>
      <c r="AJ190" s="178"/>
      <c r="AK190" s="178"/>
      <c r="AL190" s="178"/>
      <c r="AM190" s="178"/>
      <c r="AN190" s="178"/>
      <c r="AO190" s="178"/>
      <c r="AP190" s="178"/>
      <c r="AQ190" s="3">
        <v>1</v>
      </c>
      <c r="AR190" s="3">
        <f>IF(AND(SUMPRODUCT((LEN(B190:C193)&gt;0)*1)=0, AQ190=1),1,0)</f>
        <v>0</v>
      </c>
    </row>
    <row r="191" spans="2:44" ht="15.75" customHeight="1" x14ac:dyDescent="0.15">
      <c r="B191" s="174"/>
      <c r="C191" s="175"/>
      <c r="D191" s="146" t="s">
        <v>229</v>
      </c>
      <c r="E191" s="147"/>
      <c r="F191" s="148"/>
      <c r="G191" s="146" t="s">
        <v>230</v>
      </c>
      <c r="H191" s="147"/>
      <c r="I191" s="147"/>
      <c r="J191" s="147"/>
      <c r="K191" s="147"/>
      <c r="L191" s="148"/>
      <c r="M191" s="149" t="s">
        <v>240</v>
      </c>
      <c r="N191" s="150"/>
      <c r="O191" s="150"/>
      <c r="P191" s="150"/>
      <c r="Q191" s="150"/>
      <c r="R191" s="150"/>
      <c r="S191" s="150"/>
      <c r="T191" s="150"/>
      <c r="U191" s="150"/>
      <c r="V191" s="150"/>
      <c r="W191" s="150"/>
      <c r="X191" s="151"/>
      <c r="Y191" s="179" t="s">
        <v>237</v>
      </c>
      <c r="Z191" s="180"/>
      <c r="AA191" s="181"/>
      <c r="AB191" s="179" t="s">
        <v>237</v>
      </c>
      <c r="AC191" s="180"/>
      <c r="AD191" s="181"/>
      <c r="AE191" s="37">
        <v>40725</v>
      </c>
      <c r="AF191" s="38"/>
      <c r="AG191" s="38"/>
      <c r="AH191" s="38"/>
      <c r="AI191" s="39"/>
      <c r="AJ191" s="34">
        <v>40</v>
      </c>
      <c r="AK191" s="35"/>
      <c r="AL191" s="36"/>
      <c r="AM191" s="34">
        <v>9008</v>
      </c>
      <c r="AN191" s="35"/>
      <c r="AO191" s="35"/>
      <c r="AP191" s="36"/>
      <c r="AQ191" s="3">
        <v>1</v>
      </c>
      <c r="AR191" s="3">
        <f>IF(AND(SUMPRODUCT((LEN(B190:C193)&gt;0)*1)=0, AQ191=1),1,0)</f>
        <v>0</v>
      </c>
    </row>
    <row r="192" spans="2:44" ht="15.75" customHeight="1" x14ac:dyDescent="0.15">
      <c r="B192" s="174"/>
      <c r="C192" s="175"/>
      <c r="D192" s="152" t="s">
        <v>121</v>
      </c>
      <c r="E192" s="153"/>
      <c r="F192" s="153"/>
      <c r="G192" s="154"/>
      <c r="H192" s="46">
        <v>34912</v>
      </c>
      <c r="I192" s="47"/>
      <c r="J192" s="47"/>
      <c r="K192" s="47"/>
      <c r="L192" s="47"/>
      <c r="M192" s="48"/>
      <c r="N192" s="43">
        <v>24807700</v>
      </c>
      <c r="O192" s="44"/>
      <c r="P192" s="44"/>
      <c r="Q192" s="44"/>
      <c r="R192" s="44"/>
      <c r="S192" s="45"/>
      <c r="T192" s="155">
        <v>242324000</v>
      </c>
      <c r="U192" s="156"/>
      <c r="V192" s="156"/>
      <c r="W192" s="156"/>
      <c r="X192" s="157"/>
      <c r="Y192" s="155">
        <v>56000000</v>
      </c>
      <c r="Z192" s="156"/>
      <c r="AA192" s="156"/>
      <c r="AB192" s="156"/>
      <c r="AC192" s="156"/>
      <c r="AD192" s="157"/>
      <c r="AE192" s="43">
        <f>N192+T192+Y192</f>
        <v>323131700</v>
      </c>
      <c r="AF192" s="44"/>
      <c r="AG192" s="44"/>
      <c r="AH192" s="44"/>
      <c r="AI192" s="44"/>
      <c r="AJ192" s="45"/>
      <c r="AK192" s="49">
        <v>1739.68</v>
      </c>
      <c r="AL192" s="50"/>
      <c r="AM192" s="50"/>
      <c r="AN192" s="50"/>
      <c r="AO192" s="50"/>
      <c r="AP192" s="51"/>
      <c r="AQ192" s="3">
        <v>1</v>
      </c>
      <c r="AR192" s="3">
        <f>IF(AND(SUMPRODUCT((LEN(B190:C193)&gt;0)*1)=0, AQ192=1),1,0)</f>
        <v>0</v>
      </c>
    </row>
    <row r="193" spans="1:44" ht="15.75" customHeight="1" x14ac:dyDescent="0.15">
      <c r="B193" s="174"/>
      <c r="C193" s="175"/>
      <c r="D193" s="152" t="s">
        <v>122</v>
      </c>
      <c r="E193" s="153"/>
      <c r="F193" s="153"/>
      <c r="G193" s="154"/>
      <c r="H193" s="46">
        <v>42089</v>
      </c>
      <c r="I193" s="47"/>
      <c r="J193" s="47"/>
      <c r="K193" s="47"/>
      <c r="L193" s="47"/>
      <c r="M193" s="48"/>
      <c r="N193" s="46"/>
      <c r="O193" s="47"/>
      <c r="P193" s="47"/>
      <c r="Q193" s="47"/>
      <c r="R193" s="47"/>
      <c r="S193" s="48"/>
      <c r="T193" s="37"/>
      <c r="U193" s="38"/>
      <c r="V193" s="38"/>
      <c r="W193" s="38"/>
      <c r="X193" s="39"/>
      <c r="Y193" s="46"/>
      <c r="Z193" s="47"/>
      <c r="AA193" s="47"/>
      <c r="AB193" s="47"/>
      <c r="AC193" s="47"/>
      <c r="AD193" s="48"/>
      <c r="AE193" s="46"/>
      <c r="AF193" s="47"/>
      <c r="AG193" s="47"/>
      <c r="AH193" s="47"/>
      <c r="AI193" s="47"/>
      <c r="AJ193" s="48"/>
      <c r="AK193" s="43">
        <v>61776000</v>
      </c>
      <c r="AL193" s="44"/>
      <c r="AM193" s="44"/>
      <c r="AN193" s="44"/>
      <c r="AO193" s="44"/>
      <c r="AP193" s="45"/>
      <c r="AQ193" s="3">
        <v>1</v>
      </c>
      <c r="AR193" s="3">
        <f>IF(AND(SUMPRODUCT((LEN(B190:C193)&gt;0)*1)=0, AQ193=1),1,0)</f>
        <v>0</v>
      </c>
    </row>
    <row r="194" spans="1:44" ht="15.75" customHeight="1" x14ac:dyDescent="0.15">
      <c r="B194" s="133">
        <v>5</v>
      </c>
      <c r="C194" s="175" t="s">
        <v>242</v>
      </c>
      <c r="D194" s="176" t="s">
        <v>244</v>
      </c>
      <c r="E194" s="176"/>
      <c r="F194" s="176"/>
      <c r="G194" s="176"/>
      <c r="H194" s="177" t="s">
        <v>275</v>
      </c>
      <c r="I194" s="177"/>
      <c r="J194" s="177"/>
      <c r="K194" s="177"/>
      <c r="L194" s="177"/>
      <c r="M194" s="177"/>
      <c r="N194" s="177"/>
      <c r="O194" s="177"/>
      <c r="P194" s="177"/>
      <c r="Q194" s="177"/>
      <c r="R194" s="177"/>
      <c r="S194" s="177"/>
      <c r="T194" s="177"/>
      <c r="U194" s="177"/>
      <c r="V194" s="177"/>
      <c r="W194" s="177"/>
      <c r="X194" s="177"/>
      <c r="Y194" s="178" t="s">
        <v>245</v>
      </c>
      <c r="Z194" s="178"/>
      <c r="AA194" s="178"/>
      <c r="AB194" s="178"/>
      <c r="AC194" s="178"/>
      <c r="AD194" s="178"/>
      <c r="AE194" s="178"/>
      <c r="AF194" s="178"/>
      <c r="AG194" s="178"/>
      <c r="AH194" s="178"/>
      <c r="AI194" s="178"/>
      <c r="AJ194" s="178"/>
      <c r="AK194" s="178"/>
      <c r="AL194" s="178"/>
      <c r="AM194" s="178"/>
      <c r="AN194" s="178"/>
      <c r="AO194" s="178"/>
      <c r="AP194" s="178"/>
      <c r="AQ194" s="3">
        <v>1</v>
      </c>
      <c r="AR194" s="3">
        <f>IF(AND(SUMPRODUCT((LEN(B194:C197)&gt;0)*1)=0, AQ194=1),1,0)</f>
        <v>0</v>
      </c>
    </row>
    <row r="195" spans="1:44" ht="15.75" customHeight="1" x14ac:dyDescent="0.15">
      <c r="B195" s="174"/>
      <c r="C195" s="175"/>
      <c r="D195" s="146" t="s">
        <v>229</v>
      </c>
      <c r="E195" s="147"/>
      <c r="F195" s="148"/>
      <c r="G195" s="146" t="s">
        <v>230</v>
      </c>
      <c r="H195" s="147"/>
      <c r="I195" s="147"/>
      <c r="J195" s="147"/>
      <c r="K195" s="147"/>
      <c r="L195" s="148"/>
      <c r="M195" s="149" t="s">
        <v>240</v>
      </c>
      <c r="N195" s="150"/>
      <c r="O195" s="150"/>
      <c r="P195" s="150"/>
      <c r="Q195" s="150"/>
      <c r="R195" s="150"/>
      <c r="S195" s="150"/>
      <c r="T195" s="150"/>
      <c r="U195" s="150"/>
      <c r="V195" s="150"/>
      <c r="W195" s="150"/>
      <c r="X195" s="151"/>
      <c r="Y195" s="179" t="s">
        <v>237</v>
      </c>
      <c r="Z195" s="180"/>
      <c r="AA195" s="181"/>
      <c r="AB195" s="179" t="s">
        <v>237</v>
      </c>
      <c r="AC195" s="180"/>
      <c r="AD195" s="181"/>
      <c r="AE195" s="37">
        <v>40725</v>
      </c>
      <c r="AF195" s="38"/>
      <c r="AG195" s="38"/>
      <c r="AH195" s="38"/>
      <c r="AI195" s="39"/>
      <c r="AJ195" s="34">
        <v>40</v>
      </c>
      <c r="AK195" s="35"/>
      <c r="AL195" s="36"/>
      <c r="AM195" s="34">
        <v>5896</v>
      </c>
      <c r="AN195" s="35"/>
      <c r="AO195" s="35"/>
      <c r="AP195" s="36"/>
      <c r="AQ195" s="3">
        <v>1</v>
      </c>
      <c r="AR195" s="3">
        <f>IF(AND(SUMPRODUCT((LEN(B194:C197)&gt;0)*1)=0, AQ195=1),1,0)</f>
        <v>0</v>
      </c>
    </row>
    <row r="196" spans="1:44" ht="15.75" customHeight="1" x14ac:dyDescent="0.15">
      <c r="B196" s="174"/>
      <c r="C196" s="175"/>
      <c r="D196" s="152" t="s">
        <v>121</v>
      </c>
      <c r="E196" s="153"/>
      <c r="F196" s="153"/>
      <c r="G196" s="154"/>
      <c r="H196" s="46">
        <v>38414</v>
      </c>
      <c r="I196" s="47"/>
      <c r="J196" s="47"/>
      <c r="K196" s="47"/>
      <c r="L196" s="47"/>
      <c r="M196" s="48"/>
      <c r="N196" s="43">
        <v>8008600</v>
      </c>
      <c r="O196" s="44"/>
      <c r="P196" s="44"/>
      <c r="Q196" s="44"/>
      <c r="R196" s="44"/>
      <c r="S196" s="45"/>
      <c r="T196" s="155">
        <v>57798000</v>
      </c>
      <c r="U196" s="156"/>
      <c r="V196" s="156"/>
      <c r="W196" s="156"/>
      <c r="X196" s="157"/>
      <c r="Y196" s="155"/>
      <c r="Z196" s="156"/>
      <c r="AA196" s="156"/>
      <c r="AB196" s="156"/>
      <c r="AC196" s="156"/>
      <c r="AD196" s="157"/>
      <c r="AE196" s="43">
        <f>N196+T196+Y196</f>
        <v>65806600</v>
      </c>
      <c r="AF196" s="44"/>
      <c r="AG196" s="44"/>
      <c r="AH196" s="44"/>
      <c r="AI196" s="44"/>
      <c r="AJ196" s="45"/>
      <c r="AK196" s="49">
        <v>263.5</v>
      </c>
      <c r="AL196" s="50"/>
      <c r="AM196" s="50"/>
      <c r="AN196" s="50"/>
      <c r="AO196" s="50"/>
      <c r="AP196" s="51"/>
      <c r="AQ196" s="3">
        <v>1</v>
      </c>
      <c r="AR196" s="3">
        <f>IF(AND(SUMPRODUCT((LEN(B194:C197)&gt;0)*1)=0, AQ196=1),1,0)</f>
        <v>0</v>
      </c>
    </row>
    <row r="197" spans="1:44" ht="15.75" customHeight="1" x14ac:dyDescent="0.15">
      <c r="B197" s="174"/>
      <c r="C197" s="175"/>
      <c r="D197" s="152" t="s">
        <v>122</v>
      </c>
      <c r="E197" s="153"/>
      <c r="F197" s="153"/>
      <c r="G197" s="154"/>
      <c r="H197" s="46"/>
      <c r="I197" s="47"/>
      <c r="J197" s="47"/>
      <c r="K197" s="47"/>
      <c r="L197" s="47"/>
      <c r="M197" s="48"/>
      <c r="N197" s="46"/>
      <c r="O197" s="47"/>
      <c r="P197" s="47"/>
      <c r="Q197" s="47"/>
      <c r="R197" s="47"/>
      <c r="S197" s="48"/>
      <c r="T197" s="37"/>
      <c r="U197" s="38"/>
      <c r="V197" s="38"/>
      <c r="W197" s="38"/>
      <c r="X197" s="39"/>
      <c r="Y197" s="46"/>
      <c r="Z197" s="47"/>
      <c r="AA197" s="47"/>
      <c r="AB197" s="47"/>
      <c r="AC197" s="47"/>
      <c r="AD197" s="48"/>
      <c r="AE197" s="46"/>
      <c r="AF197" s="47"/>
      <c r="AG197" s="47"/>
      <c r="AH197" s="47"/>
      <c r="AI197" s="47"/>
      <c r="AJ197" s="48"/>
      <c r="AK197" s="43"/>
      <c r="AL197" s="44"/>
      <c r="AM197" s="44"/>
      <c r="AN197" s="44"/>
      <c r="AO197" s="44"/>
      <c r="AP197" s="45"/>
      <c r="AQ197" s="3">
        <v>1</v>
      </c>
      <c r="AR197" s="3">
        <f>IF(AND(SUMPRODUCT((LEN(B194:C197)&gt;0)*1)=0, AQ197=1),1,0)</f>
        <v>0</v>
      </c>
    </row>
    <row r="198" spans="1:44" ht="15.75" customHeight="1" x14ac:dyDescent="0.15">
      <c r="B198" s="133">
        <v>6</v>
      </c>
      <c r="C198" s="175" t="s">
        <v>220</v>
      </c>
      <c r="D198" s="176" t="s">
        <v>244</v>
      </c>
      <c r="E198" s="176"/>
      <c r="F198" s="176"/>
      <c r="G198" s="176"/>
      <c r="H198" s="177" t="s">
        <v>276</v>
      </c>
      <c r="I198" s="177"/>
      <c r="J198" s="177"/>
      <c r="K198" s="177"/>
      <c r="L198" s="177"/>
      <c r="M198" s="177"/>
      <c r="N198" s="177"/>
      <c r="O198" s="177"/>
      <c r="P198" s="177"/>
      <c r="Q198" s="177"/>
      <c r="R198" s="177"/>
      <c r="S198" s="177"/>
      <c r="T198" s="177"/>
      <c r="U198" s="177"/>
      <c r="V198" s="177"/>
      <c r="W198" s="177"/>
      <c r="X198" s="177"/>
      <c r="Y198" s="178"/>
      <c r="Z198" s="178"/>
      <c r="AA198" s="178"/>
      <c r="AB198" s="178"/>
      <c r="AC198" s="178"/>
      <c r="AD198" s="178"/>
      <c r="AE198" s="178"/>
      <c r="AF198" s="178"/>
      <c r="AG198" s="178"/>
      <c r="AH198" s="178"/>
      <c r="AI198" s="178"/>
      <c r="AJ198" s="178"/>
      <c r="AK198" s="178"/>
      <c r="AL198" s="178"/>
      <c r="AM198" s="178"/>
      <c r="AN198" s="178"/>
      <c r="AO198" s="178"/>
      <c r="AP198" s="178"/>
      <c r="AQ198" s="3">
        <v>1</v>
      </c>
      <c r="AR198" s="3">
        <f>IF(AND(SUMPRODUCT((LEN(B198:C201)&gt;0)*1)=0, AQ198=1),1,0)</f>
        <v>0</v>
      </c>
    </row>
    <row r="199" spans="1:44" ht="15.75" customHeight="1" x14ac:dyDescent="0.15">
      <c r="B199" s="174"/>
      <c r="C199" s="175"/>
      <c r="D199" s="146" t="s">
        <v>229</v>
      </c>
      <c r="E199" s="147"/>
      <c r="F199" s="148"/>
      <c r="G199" s="146" t="s">
        <v>230</v>
      </c>
      <c r="H199" s="147"/>
      <c r="I199" s="147"/>
      <c r="J199" s="147"/>
      <c r="K199" s="147"/>
      <c r="L199" s="148"/>
      <c r="M199" s="149" t="s">
        <v>246</v>
      </c>
      <c r="N199" s="150"/>
      <c r="O199" s="150"/>
      <c r="P199" s="150"/>
      <c r="Q199" s="150"/>
      <c r="R199" s="150"/>
      <c r="S199" s="150"/>
      <c r="T199" s="150"/>
      <c r="U199" s="150"/>
      <c r="V199" s="150"/>
      <c r="W199" s="150"/>
      <c r="X199" s="151"/>
      <c r="Y199" s="179" t="s">
        <v>247</v>
      </c>
      <c r="Z199" s="180"/>
      <c r="AA199" s="181"/>
      <c r="AB199" s="179" t="s">
        <v>237</v>
      </c>
      <c r="AC199" s="180"/>
      <c r="AD199" s="181"/>
      <c r="AE199" s="37">
        <v>38078</v>
      </c>
      <c r="AF199" s="38"/>
      <c r="AG199" s="38"/>
      <c r="AH199" s="38"/>
      <c r="AI199" s="39"/>
      <c r="AJ199" s="34">
        <v>20</v>
      </c>
      <c r="AK199" s="35"/>
      <c r="AL199" s="36"/>
      <c r="AM199" s="34">
        <v>3988</v>
      </c>
      <c r="AN199" s="35"/>
      <c r="AO199" s="35"/>
      <c r="AP199" s="36"/>
      <c r="AQ199" s="3">
        <v>1</v>
      </c>
      <c r="AR199" s="3">
        <f>IF(AND(SUMPRODUCT((LEN(B198:C201)&gt;0)*1)=0, AQ199=1),1,0)</f>
        <v>0</v>
      </c>
    </row>
    <row r="200" spans="1:44" ht="15.75" customHeight="1" x14ac:dyDescent="0.15">
      <c r="B200" s="174"/>
      <c r="C200" s="175"/>
      <c r="D200" s="152" t="s">
        <v>121</v>
      </c>
      <c r="E200" s="153"/>
      <c r="F200" s="153"/>
      <c r="G200" s="154"/>
      <c r="H200" s="46">
        <v>38065</v>
      </c>
      <c r="I200" s="47"/>
      <c r="J200" s="47"/>
      <c r="K200" s="47"/>
      <c r="L200" s="47"/>
      <c r="M200" s="48"/>
      <c r="N200" s="43">
        <v>8611000</v>
      </c>
      <c r="O200" s="44"/>
      <c r="P200" s="44"/>
      <c r="Q200" s="44"/>
      <c r="R200" s="44"/>
      <c r="S200" s="45"/>
      <c r="T200" s="155">
        <v>32229000</v>
      </c>
      <c r="U200" s="156"/>
      <c r="V200" s="156"/>
      <c r="W200" s="156"/>
      <c r="X200" s="157"/>
      <c r="Y200" s="155"/>
      <c r="Z200" s="156"/>
      <c r="AA200" s="156"/>
      <c r="AB200" s="156"/>
      <c r="AC200" s="156"/>
      <c r="AD200" s="157"/>
      <c r="AE200" s="43">
        <f>N200+T200+Y200</f>
        <v>40840000</v>
      </c>
      <c r="AF200" s="44"/>
      <c r="AG200" s="44"/>
      <c r="AH200" s="44"/>
      <c r="AI200" s="44"/>
      <c r="AJ200" s="45"/>
      <c r="AK200" s="49">
        <v>250.15</v>
      </c>
      <c r="AL200" s="50"/>
      <c r="AM200" s="50"/>
      <c r="AN200" s="50"/>
      <c r="AO200" s="50"/>
      <c r="AP200" s="51"/>
      <c r="AQ200" s="3">
        <v>1</v>
      </c>
      <c r="AR200" s="3">
        <f>IF(AND(SUMPRODUCT((LEN(B198:C201)&gt;0)*1)=0, AQ200=1),1,0)</f>
        <v>0</v>
      </c>
    </row>
    <row r="201" spans="1:44" ht="15.75" customHeight="1" x14ac:dyDescent="0.15">
      <c r="B201" s="174"/>
      <c r="C201" s="175"/>
      <c r="D201" s="152" t="s">
        <v>122</v>
      </c>
      <c r="E201" s="153"/>
      <c r="F201" s="153"/>
      <c r="G201" s="154"/>
      <c r="H201" s="46"/>
      <c r="I201" s="47"/>
      <c r="J201" s="47"/>
      <c r="K201" s="47"/>
      <c r="L201" s="47"/>
      <c r="M201" s="48"/>
      <c r="N201" s="46"/>
      <c r="O201" s="47"/>
      <c r="P201" s="47"/>
      <c r="Q201" s="47"/>
      <c r="R201" s="47"/>
      <c r="S201" s="48"/>
      <c r="T201" s="37"/>
      <c r="U201" s="38"/>
      <c r="V201" s="38"/>
      <c r="W201" s="38"/>
      <c r="X201" s="39"/>
      <c r="Y201" s="46"/>
      <c r="Z201" s="47"/>
      <c r="AA201" s="47"/>
      <c r="AB201" s="47"/>
      <c r="AC201" s="47"/>
      <c r="AD201" s="48"/>
      <c r="AE201" s="46"/>
      <c r="AF201" s="47"/>
      <c r="AG201" s="47"/>
      <c r="AH201" s="47"/>
      <c r="AI201" s="47"/>
      <c r="AJ201" s="48"/>
      <c r="AK201" s="43"/>
      <c r="AL201" s="44"/>
      <c r="AM201" s="44"/>
      <c r="AN201" s="44"/>
      <c r="AO201" s="44"/>
      <c r="AP201" s="45"/>
      <c r="AQ201" s="3">
        <v>1</v>
      </c>
      <c r="AR201" s="3">
        <f>IF(AND(SUMPRODUCT((LEN(B198:C201)&gt;0)*1)=0, AQ201=1),1,0)</f>
        <v>0</v>
      </c>
    </row>
    <row r="202" spans="1:44" ht="16.5" thickBot="1" x14ac:dyDescent="0.2">
      <c r="AE202" s="26"/>
      <c r="AR202" s="3">
        <f>IF(AND(COUNTA(B202:C202,L202:AB202,AI202:AP202)=0, AQ202=1),1,0)</f>
        <v>0</v>
      </c>
    </row>
    <row r="203" spans="1:44" ht="20.25" thickBot="1" x14ac:dyDescent="0.2">
      <c r="A203" s="5" t="s">
        <v>123</v>
      </c>
      <c r="B203" s="6"/>
      <c r="C203" s="7"/>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8"/>
      <c r="AR203" s="3">
        <f t="shared" ref="AR203:AR212" si="10">IF(AND(COUNTA(B203:AP203)=0, AQ203=1),1,0)</f>
        <v>0</v>
      </c>
    </row>
    <row r="204" spans="1:44" s="9" customFormat="1" x14ac:dyDescent="0.15">
      <c r="AR204" s="3">
        <f t="shared" si="10"/>
        <v>0</v>
      </c>
    </row>
    <row r="205" spans="1:44" ht="15.75" customHeight="1" x14ac:dyDescent="0.15">
      <c r="B205" s="158" t="s">
        <v>93</v>
      </c>
      <c r="C205" s="158" t="s">
        <v>94</v>
      </c>
      <c r="D205" s="158" t="s">
        <v>95</v>
      </c>
      <c r="E205" s="158"/>
      <c r="F205" s="158"/>
      <c r="G205" s="158"/>
      <c r="H205" s="158" t="s">
        <v>96</v>
      </c>
      <c r="I205" s="158"/>
      <c r="J205" s="158"/>
      <c r="K205" s="158"/>
      <c r="L205" s="158"/>
      <c r="M205" s="158"/>
      <c r="N205" s="158"/>
      <c r="O205" s="158"/>
      <c r="P205" s="158"/>
      <c r="Q205" s="158"/>
      <c r="R205" s="158"/>
      <c r="S205" s="158"/>
      <c r="T205" s="158"/>
      <c r="U205" s="158"/>
      <c r="V205" s="158"/>
      <c r="W205" s="158"/>
      <c r="X205" s="158"/>
      <c r="Y205" s="158" t="s">
        <v>97</v>
      </c>
      <c r="Z205" s="158"/>
      <c r="AA205" s="158"/>
      <c r="AB205" s="158"/>
      <c r="AC205" s="158"/>
      <c r="AD205" s="158"/>
      <c r="AE205" s="158"/>
      <c r="AF205" s="158"/>
      <c r="AG205" s="158"/>
      <c r="AH205" s="158"/>
      <c r="AI205" s="158"/>
      <c r="AJ205" s="158"/>
      <c r="AK205" s="158"/>
      <c r="AL205" s="158"/>
      <c r="AM205" s="158"/>
      <c r="AN205" s="158"/>
      <c r="AO205" s="158"/>
      <c r="AP205" s="158"/>
      <c r="AR205" s="3">
        <f t="shared" si="10"/>
        <v>0</v>
      </c>
    </row>
    <row r="206" spans="1:44" x14ac:dyDescent="0.15">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R206" s="3">
        <f t="shared" si="10"/>
        <v>0</v>
      </c>
    </row>
    <row r="207" spans="1:44" ht="15.75" customHeight="1" x14ac:dyDescent="0.15">
      <c r="B207" s="158"/>
      <c r="C207" s="158"/>
      <c r="D207" s="158" t="s">
        <v>98</v>
      </c>
      <c r="E207" s="158"/>
      <c r="F207" s="158"/>
      <c r="G207" s="158"/>
      <c r="H207" s="158"/>
      <c r="I207" s="158"/>
      <c r="J207" s="158"/>
      <c r="K207" s="158"/>
      <c r="L207" s="158"/>
      <c r="M207" s="158"/>
      <c r="N207" s="158"/>
      <c r="O207" s="158"/>
      <c r="P207" s="158"/>
      <c r="Q207" s="158"/>
      <c r="R207" s="158"/>
      <c r="S207" s="158"/>
      <c r="T207" s="158"/>
      <c r="U207" s="158"/>
      <c r="V207" s="158"/>
      <c r="W207" s="158"/>
      <c r="X207" s="158"/>
      <c r="Y207" s="158" t="s">
        <v>99</v>
      </c>
      <c r="Z207" s="158"/>
      <c r="AA207" s="158"/>
      <c r="AB207" s="158" t="s">
        <v>100</v>
      </c>
      <c r="AC207" s="158"/>
      <c r="AD207" s="158"/>
      <c r="AE207" s="158" t="s">
        <v>101</v>
      </c>
      <c r="AF207" s="158"/>
      <c r="AG207" s="158"/>
      <c r="AH207" s="158"/>
      <c r="AI207" s="158"/>
      <c r="AJ207" s="158" t="s">
        <v>102</v>
      </c>
      <c r="AK207" s="158"/>
      <c r="AL207" s="158"/>
      <c r="AM207" s="158" t="s">
        <v>103</v>
      </c>
      <c r="AN207" s="158"/>
      <c r="AO207" s="158"/>
      <c r="AP207" s="158"/>
      <c r="AR207" s="3">
        <f t="shared" si="10"/>
        <v>0</v>
      </c>
    </row>
    <row r="208" spans="1:44" x14ac:dyDescent="0.15">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R208" s="3">
        <f t="shared" si="10"/>
        <v>0</v>
      </c>
    </row>
    <row r="209" spans="2:44" ht="15.75" customHeight="1" x14ac:dyDescent="0.15">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R209" s="3">
        <f t="shared" si="10"/>
        <v>0</v>
      </c>
    </row>
    <row r="210" spans="2:44" ht="15.75" customHeight="1" x14ac:dyDescent="0.15">
      <c r="B210" s="158"/>
      <c r="C210" s="158"/>
      <c r="D210" s="158" t="s">
        <v>104</v>
      </c>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R210" s="3">
        <f t="shared" si="10"/>
        <v>0</v>
      </c>
    </row>
    <row r="211" spans="2:44" ht="15.75" customHeight="1" x14ac:dyDescent="0.15">
      <c r="B211" s="158"/>
      <c r="C211" s="158"/>
      <c r="D211" s="158" t="s">
        <v>105</v>
      </c>
      <c r="E211" s="158"/>
      <c r="F211" s="158"/>
      <c r="G211" s="158"/>
      <c r="H211" s="158" t="s">
        <v>106</v>
      </c>
      <c r="I211" s="158"/>
      <c r="J211" s="158"/>
      <c r="K211" s="158"/>
      <c r="L211" s="158"/>
      <c r="M211" s="158"/>
      <c r="N211" s="158" t="s">
        <v>107</v>
      </c>
      <c r="O211" s="158"/>
      <c r="P211" s="158"/>
      <c r="Q211" s="158"/>
      <c r="R211" s="158"/>
      <c r="S211" s="158"/>
      <c r="T211" s="158" t="s">
        <v>108</v>
      </c>
      <c r="U211" s="158"/>
      <c r="V211" s="158"/>
      <c r="W211" s="158"/>
      <c r="X211" s="171"/>
      <c r="Y211" s="158" t="s">
        <v>109</v>
      </c>
      <c r="Z211" s="171"/>
      <c r="AA211" s="171"/>
      <c r="AB211" s="171"/>
      <c r="AC211" s="171"/>
      <c r="AD211" s="171"/>
      <c r="AE211" s="158" t="s">
        <v>110</v>
      </c>
      <c r="AF211" s="158"/>
      <c r="AG211" s="158"/>
      <c r="AH211" s="158"/>
      <c r="AI211" s="158"/>
      <c r="AJ211" s="158"/>
      <c r="AK211" s="172" t="s">
        <v>111</v>
      </c>
      <c r="AL211" s="172"/>
      <c r="AM211" s="172"/>
      <c r="AN211" s="172"/>
      <c r="AO211" s="172"/>
      <c r="AP211" s="172"/>
      <c r="AR211" s="3">
        <f t="shared" si="10"/>
        <v>0</v>
      </c>
    </row>
    <row r="212" spans="2:44" x14ac:dyDescent="0.15">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71"/>
      <c r="Y212" s="171"/>
      <c r="Z212" s="171"/>
      <c r="AA212" s="171"/>
      <c r="AB212" s="171"/>
      <c r="AC212" s="171"/>
      <c r="AD212" s="171"/>
      <c r="AE212" s="158"/>
      <c r="AF212" s="158"/>
      <c r="AG212" s="158"/>
      <c r="AH212" s="158"/>
      <c r="AI212" s="158"/>
      <c r="AJ212" s="158"/>
      <c r="AK212" s="172"/>
      <c r="AL212" s="172"/>
      <c r="AM212" s="172"/>
      <c r="AN212" s="172"/>
      <c r="AO212" s="172"/>
      <c r="AP212" s="172"/>
      <c r="AR212" s="3">
        <f t="shared" si="10"/>
        <v>0</v>
      </c>
    </row>
    <row r="213" spans="2:44" ht="15.75" customHeight="1" x14ac:dyDescent="0.15">
      <c r="B213" s="158"/>
      <c r="C213" s="158"/>
      <c r="D213" s="158" t="s">
        <v>112</v>
      </c>
      <c r="E213" s="158"/>
      <c r="F213" s="158"/>
      <c r="G213" s="158"/>
      <c r="H213" s="158" t="s">
        <v>113</v>
      </c>
      <c r="I213" s="158"/>
      <c r="J213" s="158"/>
      <c r="K213" s="158"/>
      <c r="L213" s="158"/>
      <c r="M213" s="158"/>
      <c r="N213" s="158" t="s">
        <v>114</v>
      </c>
      <c r="O213" s="158"/>
      <c r="P213" s="158"/>
      <c r="Q213" s="158"/>
      <c r="R213" s="158"/>
      <c r="S213" s="158"/>
      <c r="T213" s="158" t="s">
        <v>115</v>
      </c>
      <c r="U213" s="158"/>
      <c r="V213" s="158"/>
      <c r="W213" s="158"/>
      <c r="X213" s="171"/>
      <c r="Y213" s="158" t="s">
        <v>116</v>
      </c>
      <c r="Z213" s="158"/>
      <c r="AA213" s="158"/>
      <c r="AB213" s="158"/>
      <c r="AC213" s="158"/>
      <c r="AD213" s="158"/>
      <c r="AE213" s="158" t="s">
        <v>117</v>
      </c>
      <c r="AF213" s="158"/>
      <c r="AG213" s="158"/>
      <c r="AH213" s="158"/>
      <c r="AI213" s="158"/>
      <c r="AJ213" s="158"/>
      <c r="AK213" s="158" t="s">
        <v>118</v>
      </c>
      <c r="AL213" s="158"/>
      <c r="AM213" s="158"/>
      <c r="AN213" s="158"/>
      <c r="AO213" s="158"/>
      <c r="AP213" s="158"/>
      <c r="AR213" s="3">
        <f>IF(AND(COUNTA(B213:AP213)=0, AQ213=1),1,0)</f>
        <v>0</v>
      </c>
    </row>
    <row r="214" spans="2:44" ht="16.5" thickBot="1" x14ac:dyDescent="0.2">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73"/>
      <c r="Y214" s="159"/>
      <c r="Z214" s="159"/>
      <c r="AA214" s="159"/>
      <c r="AB214" s="159"/>
      <c r="AC214" s="159"/>
      <c r="AD214" s="159"/>
      <c r="AE214" s="159"/>
      <c r="AF214" s="159"/>
      <c r="AG214" s="159"/>
      <c r="AH214" s="159"/>
      <c r="AI214" s="159"/>
      <c r="AJ214" s="159"/>
      <c r="AK214" s="159"/>
      <c r="AL214" s="159"/>
      <c r="AM214" s="159"/>
      <c r="AN214" s="159"/>
      <c r="AO214" s="159"/>
      <c r="AP214" s="159"/>
      <c r="AR214" s="3">
        <f>IF(AND(COUNTA(B214:AP214)=0, AQ214=1),1,0)</f>
        <v>0</v>
      </c>
    </row>
    <row r="215" spans="2:44" ht="15.75" customHeight="1" thickTop="1" x14ac:dyDescent="0.15">
      <c r="B215" s="160"/>
      <c r="C215" s="161"/>
      <c r="D215" s="162"/>
      <c r="E215" s="163"/>
      <c r="F215" s="163"/>
      <c r="G215" s="164"/>
      <c r="H215" s="165"/>
      <c r="I215" s="166"/>
      <c r="J215" s="166"/>
      <c r="K215" s="166"/>
      <c r="L215" s="166"/>
      <c r="M215" s="166"/>
      <c r="N215" s="166"/>
      <c r="O215" s="166"/>
      <c r="P215" s="166"/>
      <c r="Q215" s="166"/>
      <c r="R215" s="166"/>
      <c r="S215" s="166"/>
      <c r="T215" s="166"/>
      <c r="U215" s="166"/>
      <c r="V215" s="166"/>
      <c r="W215" s="166"/>
      <c r="X215" s="167"/>
      <c r="Y215" s="168"/>
      <c r="Z215" s="169"/>
      <c r="AA215" s="169"/>
      <c r="AB215" s="169"/>
      <c r="AC215" s="169"/>
      <c r="AD215" s="169"/>
      <c r="AE215" s="169"/>
      <c r="AF215" s="169"/>
      <c r="AG215" s="169"/>
      <c r="AH215" s="169"/>
      <c r="AI215" s="169"/>
      <c r="AJ215" s="169"/>
      <c r="AK215" s="169"/>
      <c r="AL215" s="169"/>
      <c r="AM215" s="169"/>
      <c r="AN215" s="169"/>
      <c r="AO215" s="169"/>
      <c r="AP215" s="170"/>
      <c r="AQ215" s="3">
        <v>1</v>
      </c>
      <c r="AR215" s="3">
        <f>IF(AND(SUMPRODUCT((LEN(B215:C218)&gt;0)*1)=0, AQ215=1),1,0)</f>
        <v>1</v>
      </c>
    </row>
    <row r="216" spans="2:44" ht="15.75" customHeight="1" x14ac:dyDescent="0.15">
      <c r="B216" s="132"/>
      <c r="C216" s="135"/>
      <c r="D216" s="146"/>
      <c r="E216" s="147"/>
      <c r="F216" s="148"/>
      <c r="G216" s="146"/>
      <c r="H216" s="147"/>
      <c r="I216" s="147"/>
      <c r="J216" s="147"/>
      <c r="K216" s="147"/>
      <c r="L216" s="148"/>
      <c r="M216" s="149"/>
      <c r="N216" s="150"/>
      <c r="O216" s="150"/>
      <c r="P216" s="150"/>
      <c r="Q216" s="150"/>
      <c r="R216" s="150"/>
      <c r="S216" s="150"/>
      <c r="T216" s="150"/>
      <c r="U216" s="150"/>
      <c r="V216" s="150"/>
      <c r="W216" s="150"/>
      <c r="X216" s="151"/>
      <c r="Y216" s="40"/>
      <c r="Z216" s="41"/>
      <c r="AA216" s="42"/>
      <c r="AB216" s="40"/>
      <c r="AC216" s="41"/>
      <c r="AD216" s="42"/>
      <c r="AE216" s="37"/>
      <c r="AF216" s="38"/>
      <c r="AG216" s="38"/>
      <c r="AH216" s="38"/>
      <c r="AI216" s="39"/>
      <c r="AJ216" s="34"/>
      <c r="AK216" s="35"/>
      <c r="AL216" s="36"/>
      <c r="AM216" s="34"/>
      <c r="AN216" s="35"/>
      <c r="AO216" s="35"/>
      <c r="AP216" s="36"/>
      <c r="AQ216" s="3">
        <v>1</v>
      </c>
      <c r="AR216" s="3">
        <f>IF(AND(SUMPRODUCT((LEN(B215:C218)&gt;0)*1)=0, AQ216=1),1,0)</f>
        <v>1</v>
      </c>
    </row>
    <row r="217" spans="2:44" ht="15.75" customHeight="1" x14ac:dyDescent="0.15">
      <c r="B217" s="132"/>
      <c r="C217" s="135"/>
      <c r="D217" s="152" t="s">
        <v>119</v>
      </c>
      <c r="E217" s="153"/>
      <c r="F217" s="153"/>
      <c r="G217" s="154"/>
      <c r="H217" s="46"/>
      <c r="I217" s="47"/>
      <c r="J217" s="47"/>
      <c r="K217" s="47"/>
      <c r="L217" s="47"/>
      <c r="M217" s="48"/>
      <c r="N217" s="43"/>
      <c r="O217" s="44"/>
      <c r="P217" s="44"/>
      <c r="Q217" s="44"/>
      <c r="R217" s="44"/>
      <c r="S217" s="45"/>
      <c r="T217" s="155"/>
      <c r="U217" s="156"/>
      <c r="V217" s="156"/>
      <c r="W217" s="156"/>
      <c r="X217" s="157"/>
      <c r="Y217" s="155"/>
      <c r="Z217" s="156"/>
      <c r="AA217" s="156"/>
      <c r="AB217" s="156"/>
      <c r="AC217" s="156"/>
      <c r="AD217" s="157"/>
      <c r="AE217" s="43">
        <f>N217+T217+Y217</f>
        <v>0</v>
      </c>
      <c r="AF217" s="44"/>
      <c r="AG217" s="44"/>
      <c r="AH217" s="44"/>
      <c r="AI217" s="44"/>
      <c r="AJ217" s="45"/>
      <c r="AK217" s="49"/>
      <c r="AL217" s="50"/>
      <c r="AM217" s="50"/>
      <c r="AN217" s="50"/>
      <c r="AO217" s="50"/>
      <c r="AP217" s="51"/>
      <c r="AQ217" s="3">
        <v>1</v>
      </c>
      <c r="AR217" s="3">
        <f>IF(AND(SUMPRODUCT((LEN(B215:C218)&gt;0)*1)=0, AQ217=1),1,0)</f>
        <v>1</v>
      </c>
    </row>
    <row r="218" spans="2:44" ht="15.75" customHeight="1" x14ac:dyDescent="0.15">
      <c r="B218" s="133"/>
      <c r="C218" s="136"/>
      <c r="D218" s="152" t="s">
        <v>120</v>
      </c>
      <c r="E218" s="153"/>
      <c r="F218" s="153"/>
      <c r="G218" s="154"/>
      <c r="H218" s="46"/>
      <c r="I218" s="47"/>
      <c r="J218" s="47"/>
      <c r="K218" s="47"/>
      <c r="L218" s="47"/>
      <c r="M218" s="48"/>
      <c r="N218" s="46"/>
      <c r="O218" s="47"/>
      <c r="P218" s="47"/>
      <c r="Q218" s="47"/>
      <c r="R218" s="47"/>
      <c r="S218" s="48"/>
      <c r="T218" s="37"/>
      <c r="U218" s="38"/>
      <c r="V218" s="38"/>
      <c r="W218" s="38"/>
      <c r="X218" s="39"/>
      <c r="Y218" s="46"/>
      <c r="Z218" s="47"/>
      <c r="AA218" s="47"/>
      <c r="AB218" s="47"/>
      <c r="AC218" s="47"/>
      <c r="AD218" s="48"/>
      <c r="AE218" s="46"/>
      <c r="AF218" s="47"/>
      <c r="AG218" s="47"/>
      <c r="AH218" s="47"/>
      <c r="AI218" s="47"/>
      <c r="AJ218" s="48"/>
      <c r="AK218" s="43"/>
      <c r="AL218" s="44"/>
      <c r="AM218" s="44"/>
      <c r="AN218" s="44"/>
      <c r="AO218" s="44"/>
      <c r="AP218" s="45"/>
      <c r="AQ218" s="3">
        <v>1</v>
      </c>
      <c r="AR218" s="3">
        <f>IF(AND(SUMPRODUCT((LEN(B215:C218)&gt;0)*1)=0, AQ218=1),1,0)</f>
        <v>1</v>
      </c>
    </row>
    <row r="219" spans="2:44" ht="15.75" customHeight="1" x14ac:dyDescent="0.15">
      <c r="B219" s="131"/>
      <c r="C219" s="134"/>
      <c r="D219" s="137"/>
      <c r="E219" s="138"/>
      <c r="F219" s="138"/>
      <c r="G219" s="139"/>
      <c r="H219" s="140"/>
      <c r="I219" s="141"/>
      <c r="J219" s="141"/>
      <c r="K219" s="141"/>
      <c r="L219" s="141"/>
      <c r="M219" s="141"/>
      <c r="N219" s="141"/>
      <c r="O219" s="141"/>
      <c r="P219" s="141"/>
      <c r="Q219" s="141"/>
      <c r="R219" s="141"/>
      <c r="S219" s="141"/>
      <c r="T219" s="141"/>
      <c r="U219" s="141"/>
      <c r="V219" s="141"/>
      <c r="W219" s="141"/>
      <c r="X219" s="142"/>
      <c r="Y219" s="143"/>
      <c r="Z219" s="144"/>
      <c r="AA219" s="144"/>
      <c r="AB219" s="144"/>
      <c r="AC219" s="144"/>
      <c r="AD219" s="144"/>
      <c r="AE219" s="144"/>
      <c r="AF219" s="144"/>
      <c r="AG219" s="144"/>
      <c r="AH219" s="144"/>
      <c r="AI219" s="144"/>
      <c r="AJ219" s="144"/>
      <c r="AK219" s="144"/>
      <c r="AL219" s="144"/>
      <c r="AM219" s="144"/>
      <c r="AN219" s="144"/>
      <c r="AO219" s="144"/>
      <c r="AP219" s="145"/>
      <c r="AQ219" s="3">
        <v>1</v>
      </c>
      <c r="AR219" s="3">
        <f>IF(AND(SUMPRODUCT((LEN(B219:C222)&gt;0)*1)=0, AQ219=1),1,0)</f>
        <v>1</v>
      </c>
    </row>
    <row r="220" spans="2:44" ht="15.75" customHeight="1" x14ac:dyDescent="0.15">
      <c r="B220" s="132"/>
      <c r="C220" s="135"/>
      <c r="D220" s="146"/>
      <c r="E220" s="147"/>
      <c r="F220" s="148"/>
      <c r="G220" s="146"/>
      <c r="H220" s="147"/>
      <c r="I220" s="147"/>
      <c r="J220" s="147"/>
      <c r="K220" s="147"/>
      <c r="L220" s="148"/>
      <c r="M220" s="149"/>
      <c r="N220" s="150"/>
      <c r="O220" s="150"/>
      <c r="P220" s="150"/>
      <c r="Q220" s="150"/>
      <c r="R220" s="150"/>
      <c r="S220" s="150"/>
      <c r="T220" s="150"/>
      <c r="U220" s="150"/>
      <c r="V220" s="150"/>
      <c r="W220" s="150"/>
      <c r="X220" s="151"/>
      <c r="Y220" s="40"/>
      <c r="Z220" s="41"/>
      <c r="AA220" s="42"/>
      <c r="AB220" s="40"/>
      <c r="AC220" s="41"/>
      <c r="AD220" s="42"/>
      <c r="AE220" s="37"/>
      <c r="AF220" s="38"/>
      <c r="AG220" s="38"/>
      <c r="AH220" s="38"/>
      <c r="AI220" s="39"/>
      <c r="AJ220" s="34"/>
      <c r="AK220" s="35"/>
      <c r="AL220" s="36"/>
      <c r="AM220" s="34"/>
      <c r="AN220" s="35"/>
      <c r="AO220" s="35"/>
      <c r="AP220" s="36"/>
      <c r="AQ220" s="3">
        <v>1</v>
      </c>
      <c r="AR220" s="3">
        <f>IF(AND(SUMPRODUCT((LEN(B219:C222)&gt;0)*1)=0, AQ220=1),1,0)</f>
        <v>1</v>
      </c>
    </row>
    <row r="221" spans="2:44" ht="15.75" customHeight="1" x14ac:dyDescent="0.15">
      <c r="B221" s="132"/>
      <c r="C221" s="135"/>
      <c r="D221" s="152" t="s">
        <v>119</v>
      </c>
      <c r="E221" s="153"/>
      <c r="F221" s="153"/>
      <c r="G221" s="154"/>
      <c r="H221" s="46"/>
      <c r="I221" s="47"/>
      <c r="J221" s="47"/>
      <c r="K221" s="47"/>
      <c r="L221" s="47"/>
      <c r="M221" s="48"/>
      <c r="N221" s="43"/>
      <c r="O221" s="44"/>
      <c r="P221" s="44"/>
      <c r="Q221" s="44"/>
      <c r="R221" s="44"/>
      <c r="S221" s="45"/>
      <c r="T221" s="155"/>
      <c r="U221" s="156"/>
      <c r="V221" s="156"/>
      <c r="W221" s="156"/>
      <c r="X221" s="157"/>
      <c r="Y221" s="155"/>
      <c r="Z221" s="156"/>
      <c r="AA221" s="156"/>
      <c r="AB221" s="156"/>
      <c r="AC221" s="156"/>
      <c r="AD221" s="157"/>
      <c r="AE221" s="43">
        <f>N221+T221+Y221</f>
        <v>0</v>
      </c>
      <c r="AF221" s="44"/>
      <c r="AG221" s="44"/>
      <c r="AH221" s="44"/>
      <c r="AI221" s="44"/>
      <c r="AJ221" s="45"/>
      <c r="AK221" s="49"/>
      <c r="AL221" s="50"/>
      <c r="AM221" s="50"/>
      <c r="AN221" s="50"/>
      <c r="AO221" s="50"/>
      <c r="AP221" s="51"/>
      <c r="AQ221" s="3">
        <v>1</v>
      </c>
      <c r="AR221" s="3">
        <f>IF(AND(SUMPRODUCT((LEN(B219:C222)&gt;0)*1)=0, AQ221=1),1,0)</f>
        <v>1</v>
      </c>
    </row>
    <row r="222" spans="2:44" ht="15.75" customHeight="1" x14ac:dyDescent="0.15">
      <c r="B222" s="133"/>
      <c r="C222" s="136"/>
      <c r="D222" s="152" t="s">
        <v>120</v>
      </c>
      <c r="E222" s="153"/>
      <c r="F222" s="153"/>
      <c r="G222" s="154"/>
      <c r="H222" s="46"/>
      <c r="I222" s="47"/>
      <c r="J222" s="47"/>
      <c r="K222" s="47"/>
      <c r="L222" s="47"/>
      <c r="M222" s="48"/>
      <c r="N222" s="46"/>
      <c r="O222" s="47"/>
      <c r="P222" s="47"/>
      <c r="Q222" s="47"/>
      <c r="R222" s="47"/>
      <c r="S222" s="48"/>
      <c r="T222" s="37"/>
      <c r="U222" s="38"/>
      <c r="V222" s="38"/>
      <c r="W222" s="38"/>
      <c r="X222" s="39"/>
      <c r="Y222" s="46"/>
      <c r="Z222" s="47"/>
      <c r="AA222" s="47"/>
      <c r="AB222" s="47"/>
      <c r="AC222" s="47"/>
      <c r="AD222" s="48"/>
      <c r="AE222" s="46"/>
      <c r="AF222" s="47"/>
      <c r="AG222" s="47"/>
      <c r="AH222" s="47"/>
      <c r="AI222" s="47"/>
      <c r="AJ222" s="48"/>
      <c r="AK222" s="43"/>
      <c r="AL222" s="44"/>
      <c r="AM222" s="44"/>
      <c r="AN222" s="44"/>
      <c r="AO222" s="44"/>
      <c r="AP222" s="45"/>
      <c r="AQ222" s="3">
        <v>1</v>
      </c>
      <c r="AR222" s="3">
        <f>IF(AND(SUMPRODUCT((LEN(B219:C222)&gt;0)*1)=0, AQ222=1),1,0)</f>
        <v>1</v>
      </c>
    </row>
    <row r="223" spans="2:44" ht="15.75" customHeight="1" x14ac:dyDescent="0.15">
      <c r="B223" s="131"/>
      <c r="C223" s="134"/>
      <c r="D223" s="137"/>
      <c r="E223" s="138"/>
      <c r="F223" s="138"/>
      <c r="G223" s="139"/>
      <c r="H223" s="140"/>
      <c r="I223" s="141"/>
      <c r="J223" s="141"/>
      <c r="K223" s="141"/>
      <c r="L223" s="141"/>
      <c r="M223" s="141"/>
      <c r="N223" s="141"/>
      <c r="O223" s="141"/>
      <c r="P223" s="141"/>
      <c r="Q223" s="141"/>
      <c r="R223" s="141"/>
      <c r="S223" s="141"/>
      <c r="T223" s="141"/>
      <c r="U223" s="141"/>
      <c r="V223" s="141"/>
      <c r="W223" s="141"/>
      <c r="X223" s="142"/>
      <c r="Y223" s="143"/>
      <c r="Z223" s="144"/>
      <c r="AA223" s="144"/>
      <c r="AB223" s="144"/>
      <c r="AC223" s="144"/>
      <c r="AD223" s="144"/>
      <c r="AE223" s="144"/>
      <c r="AF223" s="144"/>
      <c r="AG223" s="144"/>
      <c r="AH223" s="144"/>
      <c r="AI223" s="144"/>
      <c r="AJ223" s="144"/>
      <c r="AK223" s="144"/>
      <c r="AL223" s="144"/>
      <c r="AM223" s="144"/>
      <c r="AN223" s="144"/>
      <c r="AO223" s="144"/>
      <c r="AP223" s="145"/>
      <c r="AQ223" s="3">
        <v>1</v>
      </c>
      <c r="AR223" s="3">
        <f>IF(AND(SUMPRODUCT((LEN(B223:C226)&gt;0)*1)=0, AQ223=1),1,0)</f>
        <v>1</v>
      </c>
    </row>
    <row r="224" spans="2:44" ht="15.75" customHeight="1" x14ac:dyDescent="0.15">
      <c r="B224" s="132"/>
      <c r="C224" s="135"/>
      <c r="D224" s="146"/>
      <c r="E224" s="147"/>
      <c r="F224" s="148"/>
      <c r="G224" s="146"/>
      <c r="H224" s="147"/>
      <c r="I224" s="147"/>
      <c r="J224" s="147"/>
      <c r="K224" s="147"/>
      <c r="L224" s="148"/>
      <c r="M224" s="149"/>
      <c r="N224" s="150"/>
      <c r="O224" s="150"/>
      <c r="P224" s="150"/>
      <c r="Q224" s="150"/>
      <c r="R224" s="150"/>
      <c r="S224" s="150"/>
      <c r="T224" s="150"/>
      <c r="U224" s="150"/>
      <c r="V224" s="150"/>
      <c r="W224" s="150"/>
      <c r="X224" s="151"/>
      <c r="Y224" s="40"/>
      <c r="Z224" s="41"/>
      <c r="AA224" s="42"/>
      <c r="AB224" s="40"/>
      <c r="AC224" s="41"/>
      <c r="AD224" s="42"/>
      <c r="AE224" s="37"/>
      <c r="AF224" s="38"/>
      <c r="AG224" s="38"/>
      <c r="AH224" s="38"/>
      <c r="AI224" s="39"/>
      <c r="AJ224" s="34"/>
      <c r="AK224" s="35"/>
      <c r="AL224" s="36"/>
      <c r="AM224" s="34"/>
      <c r="AN224" s="35"/>
      <c r="AO224" s="35"/>
      <c r="AP224" s="36"/>
      <c r="AQ224" s="3">
        <v>1</v>
      </c>
      <c r="AR224" s="3">
        <f>IF(AND(SUMPRODUCT((LEN(B223:C226)&gt;0)*1)=0, AQ224=1),1,0)</f>
        <v>1</v>
      </c>
    </row>
    <row r="225" spans="1:44" ht="15.75" customHeight="1" x14ac:dyDescent="0.15">
      <c r="B225" s="132"/>
      <c r="C225" s="135"/>
      <c r="D225" s="152" t="s">
        <v>119</v>
      </c>
      <c r="E225" s="153"/>
      <c r="F225" s="153"/>
      <c r="G225" s="154"/>
      <c r="H225" s="46"/>
      <c r="I225" s="47"/>
      <c r="J225" s="47"/>
      <c r="K225" s="47"/>
      <c r="L225" s="47"/>
      <c r="M225" s="48"/>
      <c r="N225" s="43"/>
      <c r="O225" s="44"/>
      <c r="P225" s="44"/>
      <c r="Q225" s="44"/>
      <c r="R225" s="44"/>
      <c r="S225" s="45"/>
      <c r="T225" s="155"/>
      <c r="U225" s="156"/>
      <c r="V225" s="156"/>
      <c r="W225" s="156"/>
      <c r="X225" s="157"/>
      <c r="Y225" s="155"/>
      <c r="Z225" s="156"/>
      <c r="AA225" s="156"/>
      <c r="AB225" s="156"/>
      <c r="AC225" s="156"/>
      <c r="AD225" s="157"/>
      <c r="AE225" s="43">
        <f>N225+T225+Y225</f>
        <v>0</v>
      </c>
      <c r="AF225" s="44"/>
      <c r="AG225" s="44"/>
      <c r="AH225" s="44"/>
      <c r="AI225" s="44"/>
      <c r="AJ225" s="45"/>
      <c r="AK225" s="49"/>
      <c r="AL225" s="50"/>
      <c r="AM225" s="50"/>
      <c r="AN225" s="50"/>
      <c r="AO225" s="50"/>
      <c r="AP225" s="51"/>
      <c r="AQ225" s="3">
        <v>1</v>
      </c>
      <c r="AR225" s="3">
        <f>IF(AND(SUMPRODUCT((LEN(B223:C226)&gt;0)*1)=0, AQ225=1),1,0)</f>
        <v>1</v>
      </c>
    </row>
    <row r="226" spans="1:44" ht="15.75" customHeight="1" x14ac:dyDescent="0.15">
      <c r="B226" s="133"/>
      <c r="C226" s="136"/>
      <c r="D226" s="152" t="s">
        <v>120</v>
      </c>
      <c r="E226" s="153"/>
      <c r="F226" s="153"/>
      <c r="G226" s="154"/>
      <c r="H226" s="46"/>
      <c r="I226" s="47"/>
      <c r="J226" s="47"/>
      <c r="K226" s="47"/>
      <c r="L226" s="47"/>
      <c r="M226" s="48"/>
      <c r="N226" s="46"/>
      <c r="O226" s="47"/>
      <c r="P226" s="47"/>
      <c r="Q226" s="47"/>
      <c r="R226" s="47"/>
      <c r="S226" s="48"/>
      <c r="T226" s="37"/>
      <c r="U226" s="38"/>
      <c r="V226" s="38"/>
      <c r="W226" s="38"/>
      <c r="X226" s="39"/>
      <c r="Y226" s="46"/>
      <c r="Z226" s="47"/>
      <c r="AA226" s="47"/>
      <c r="AB226" s="47"/>
      <c r="AC226" s="47"/>
      <c r="AD226" s="48"/>
      <c r="AE226" s="46"/>
      <c r="AF226" s="47"/>
      <c r="AG226" s="47"/>
      <c r="AH226" s="47"/>
      <c r="AI226" s="47"/>
      <c r="AJ226" s="48"/>
      <c r="AK226" s="43"/>
      <c r="AL226" s="44"/>
      <c r="AM226" s="44"/>
      <c r="AN226" s="44"/>
      <c r="AO226" s="44"/>
      <c r="AP226" s="45"/>
      <c r="AQ226" s="3">
        <v>1</v>
      </c>
      <c r="AR226" s="3">
        <f>IF(AND(SUMPRODUCT((LEN(B223:C226)&gt;0)*1)=0, AQ226=1),1,0)</f>
        <v>1</v>
      </c>
    </row>
    <row r="227" spans="1:44" ht="15.75" customHeight="1" x14ac:dyDescent="0.15">
      <c r="B227" s="131"/>
      <c r="C227" s="134"/>
      <c r="D227" s="137"/>
      <c r="E227" s="138"/>
      <c r="F227" s="138"/>
      <c r="G227" s="139"/>
      <c r="H227" s="140"/>
      <c r="I227" s="141"/>
      <c r="J227" s="141"/>
      <c r="K227" s="141"/>
      <c r="L227" s="141"/>
      <c r="M227" s="141"/>
      <c r="N227" s="141"/>
      <c r="O227" s="141"/>
      <c r="P227" s="141"/>
      <c r="Q227" s="141"/>
      <c r="R227" s="141"/>
      <c r="S227" s="141"/>
      <c r="T227" s="141"/>
      <c r="U227" s="141"/>
      <c r="V227" s="141"/>
      <c r="W227" s="141"/>
      <c r="X227" s="142"/>
      <c r="Y227" s="143"/>
      <c r="Z227" s="144"/>
      <c r="AA227" s="144"/>
      <c r="AB227" s="144"/>
      <c r="AC227" s="144"/>
      <c r="AD227" s="144"/>
      <c r="AE227" s="144"/>
      <c r="AF227" s="144"/>
      <c r="AG227" s="144"/>
      <c r="AH227" s="144"/>
      <c r="AI227" s="144"/>
      <c r="AJ227" s="144"/>
      <c r="AK227" s="144"/>
      <c r="AL227" s="144"/>
      <c r="AM227" s="144"/>
      <c r="AN227" s="144"/>
      <c r="AO227" s="144"/>
      <c r="AP227" s="145"/>
      <c r="AQ227" s="3">
        <v>1</v>
      </c>
      <c r="AR227" s="3">
        <f>IF(AND(SUMPRODUCT((LEN(B227:C230)&gt;0)*1)=0, AQ227=1),1,0)</f>
        <v>1</v>
      </c>
    </row>
    <row r="228" spans="1:44" ht="15.75" customHeight="1" x14ac:dyDescent="0.15">
      <c r="B228" s="132"/>
      <c r="C228" s="135"/>
      <c r="D228" s="146"/>
      <c r="E228" s="147"/>
      <c r="F228" s="148"/>
      <c r="G228" s="146"/>
      <c r="H228" s="147"/>
      <c r="I228" s="147"/>
      <c r="J228" s="147"/>
      <c r="K228" s="147"/>
      <c r="L228" s="148"/>
      <c r="M228" s="149"/>
      <c r="N228" s="150"/>
      <c r="O228" s="150"/>
      <c r="P228" s="150"/>
      <c r="Q228" s="150"/>
      <c r="R228" s="150"/>
      <c r="S228" s="150"/>
      <c r="T228" s="150"/>
      <c r="U228" s="150"/>
      <c r="V228" s="150"/>
      <c r="W228" s="150"/>
      <c r="X228" s="151"/>
      <c r="Y228" s="40"/>
      <c r="Z228" s="41"/>
      <c r="AA228" s="42"/>
      <c r="AB228" s="40"/>
      <c r="AC228" s="41"/>
      <c r="AD228" s="42"/>
      <c r="AE228" s="37"/>
      <c r="AF228" s="38"/>
      <c r="AG228" s="38"/>
      <c r="AH228" s="38"/>
      <c r="AI228" s="39"/>
      <c r="AJ228" s="34"/>
      <c r="AK228" s="35"/>
      <c r="AL228" s="36"/>
      <c r="AM228" s="34"/>
      <c r="AN228" s="35"/>
      <c r="AO228" s="35"/>
      <c r="AP228" s="36"/>
      <c r="AQ228" s="3">
        <v>1</v>
      </c>
      <c r="AR228" s="3">
        <f>IF(AND(SUMPRODUCT((LEN(B227:C230)&gt;0)*1)=0, AQ228=1),1,0)</f>
        <v>1</v>
      </c>
    </row>
    <row r="229" spans="1:44" ht="15.75" customHeight="1" x14ac:dyDescent="0.15">
      <c r="B229" s="132"/>
      <c r="C229" s="135"/>
      <c r="D229" s="152" t="s">
        <v>119</v>
      </c>
      <c r="E229" s="153"/>
      <c r="F229" s="153"/>
      <c r="G229" s="154"/>
      <c r="H229" s="46"/>
      <c r="I229" s="47"/>
      <c r="J229" s="47"/>
      <c r="K229" s="47"/>
      <c r="L229" s="47"/>
      <c r="M229" s="48"/>
      <c r="N229" s="43"/>
      <c r="O229" s="44"/>
      <c r="P229" s="44"/>
      <c r="Q229" s="44"/>
      <c r="R229" s="44"/>
      <c r="S229" s="45"/>
      <c r="T229" s="155"/>
      <c r="U229" s="156"/>
      <c r="V229" s="156"/>
      <c r="W229" s="156"/>
      <c r="X229" s="157"/>
      <c r="Y229" s="155"/>
      <c r="Z229" s="156"/>
      <c r="AA229" s="156"/>
      <c r="AB229" s="156"/>
      <c r="AC229" s="156"/>
      <c r="AD229" s="157"/>
      <c r="AE229" s="43">
        <f>N229+T229+Y229</f>
        <v>0</v>
      </c>
      <c r="AF229" s="44"/>
      <c r="AG229" s="44"/>
      <c r="AH229" s="44"/>
      <c r="AI229" s="44"/>
      <c r="AJ229" s="45"/>
      <c r="AK229" s="49"/>
      <c r="AL229" s="50"/>
      <c r="AM229" s="50"/>
      <c r="AN229" s="50"/>
      <c r="AO229" s="50"/>
      <c r="AP229" s="51"/>
      <c r="AQ229" s="3">
        <v>1</v>
      </c>
      <c r="AR229" s="3">
        <f>IF(AND(SUMPRODUCT((LEN(B227:C230)&gt;0)*1)=0, AQ229=1),1,0)</f>
        <v>1</v>
      </c>
    </row>
    <row r="230" spans="1:44" ht="15.75" customHeight="1" x14ac:dyDescent="0.15">
      <c r="B230" s="133"/>
      <c r="C230" s="136"/>
      <c r="D230" s="152" t="s">
        <v>120</v>
      </c>
      <c r="E230" s="153"/>
      <c r="F230" s="153"/>
      <c r="G230" s="154"/>
      <c r="H230" s="46"/>
      <c r="I230" s="47"/>
      <c r="J230" s="47"/>
      <c r="K230" s="47"/>
      <c r="L230" s="47"/>
      <c r="M230" s="48"/>
      <c r="N230" s="46"/>
      <c r="O230" s="47"/>
      <c r="P230" s="47"/>
      <c r="Q230" s="47"/>
      <c r="R230" s="47"/>
      <c r="S230" s="48"/>
      <c r="T230" s="37"/>
      <c r="U230" s="38"/>
      <c r="V230" s="38"/>
      <c r="W230" s="38"/>
      <c r="X230" s="39"/>
      <c r="Y230" s="46"/>
      <c r="Z230" s="47"/>
      <c r="AA230" s="47"/>
      <c r="AB230" s="47"/>
      <c r="AC230" s="47"/>
      <c r="AD230" s="48"/>
      <c r="AE230" s="46"/>
      <c r="AF230" s="47"/>
      <c r="AG230" s="47"/>
      <c r="AH230" s="47"/>
      <c r="AI230" s="47"/>
      <c r="AJ230" s="48"/>
      <c r="AK230" s="43"/>
      <c r="AL230" s="44"/>
      <c r="AM230" s="44"/>
      <c r="AN230" s="44"/>
      <c r="AO230" s="44"/>
      <c r="AP230" s="45"/>
      <c r="AQ230" s="3">
        <v>1</v>
      </c>
      <c r="AR230" s="3">
        <f>IF(AND(SUMPRODUCT((LEN(B227:C230)&gt;0)*1)=0, AQ230=1),1,0)</f>
        <v>1</v>
      </c>
    </row>
    <row r="231" spans="1:44" ht="16.5" thickBot="1" x14ac:dyDescent="0.2">
      <c r="AR231" s="3">
        <f>IF(AND(COUNTA(B231:C231,L231:AB231,AI231:AP231)=0, AQ231=1),1,0)</f>
        <v>0</v>
      </c>
    </row>
    <row r="232" spans="1:44" ht="20.25" thickBot="1" x14ac:dyDescent="0.2">
      <c r="A232" s="5" t="s">
        <v>124</v>
      </c>
      <c r="B232" s="6"/>
      <c r="C232" s="7"/>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8"/>
      <c r="AR232" s="3">
        <f t="shared" ref="AR232:AR241" si="11">IF(AND(COUNTA(B232:AP232)=0, AQ232=1),1,0)</f>
        <v>0</v>
      </c>
    </row>
    <row r="233" spans="1:44" s="9" customFormat="1" x14ac:dyDescent="0.15">
      <c r="AR233" s="3">
        <f t="shared" si="11"/>
        <v>0</v>
      </c>
    </row>
    <row r="234" spans="1:44" ht="15.75" customHeight="1" x14ac:dyDescent="0.15">
      <c r="B234" s="158" t="s">
        <v>93</v>
      </c>
      <c r="C234" s="158" t="s">
        <v>94</v>
      </c>
      <c r="D234" s="158" t="s">
        <v>95</v>
      </c>
      <c r="E234" s="158"/>
      <c r="F234" s="158"/>
      <c r="G234" s="158"/>
      <c r="H234" s="158" t="s">
        <v>96</v>
      </c>
      <c r="I234" s="158"/>
      <c r="J234" s="158"/>
      <c r="K234" s="158"/>
      <c r="L234" s="158"/>
      <c r="M234" s="158"/>
      <c r="N234" s="158"/>
      <c r="O234" s="158"/>
      <c r="P234" s="158"/>
      <c r="Q234" s="158"/>
      <c r="R234" s="158"/>
      <c r="S234" s="158"/>
      <c r="T234" s="158"/>
      <c r="U234" s="158"/>
      <c r="V234" s="158"/>
      <c r="W234" s="158"/>
      <c r="X234" s="158"/>
      <c r="Y234" s="158" t="s">
        <v>97</v>
      </c>
      <c r="Z234" s="158"/>
      <c r="AA234" s="158"/>
      <c r="AB234" s="158"/>
      <c r="AC234" s="158"/>
      <c r="AD234" s="158"/>
      <c r="AE234" s="158"/>
      <c r="AF234" s="158"/>
      <c r="AG234" s="158"/>
      <c r="AH234" s="158"/>
      <c r="AI234" s="158"/>
      <c r="AJ234" s="158"/>
      <c r="AK234" s="158"/>
      <c r="AL234" s="158"/>
      <c r="AM234" s="158"/>
      <c r="AN234" s="158"/>
      <c r="AO234" s="158"/>
      <c r="AP234" s="158"/>
      <c r="AR234" s="3">
        <f t="shared" si="11"/>
        <v>0</v>
      </c>
    </row>
    <row r="235" spans="1:44" x14ac:dyDescent="0.15">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R235" s="3">
        <f t="shared" si="11"/>
        <v>0</v>
      </c>
    </row>
    <row r="236" spans="1:44" ht="15.75" customHeight="1" x14ac:dyDescent="0.15">
      <c r="B236" s="158"/>
      <c r="C236" s="158"/>
      <c r="D236" s="158" t="s">
        <v>98</v>
      </c>
      <c r="E236" s="158"/>
      <c r="F236" s="158"/>
      <c r="G236" s="158"/>
      <c r="H236" s="158"/>
      <c r="I236" s="158"/>
      <c r="J236" s="158"/>
      <c r="K236" s="158"/>
      <c r="L236" s="158"/>
      <c r="M236" s="158"/>
      <c r="N236" s="158"/>
      <c r="O236" s="158"/>
      <c r="P236" s="158"/>
      <c r="Q236" s="158"/>
      <c r="R236" s="158"/>
      <c r="S236" s="158"/>
      <c r="T236" s="158"/>
      <c r="U236" s="158"/>
      <c r="V236" s="158"/>
      <c r="W236" s="158"/>
      <c r="X236" s="158"/>
      <c r="Y236" s="158" t="s">
        <v>99</v>
      </c>
      <c r="Z236" s="158"/>
      <c r="AA236" s="158"/>
      <c r="AB236" s="158" t="s">
        <v>100</v>
      </c>
      <c r="AC236" s="158"/>
      <c r="AD236" s="158"/>
      <c r="AE236" s="158" t="s">
        <v>101</v>
      </c>
      <c r="AF236" s="158"/>
      <c r="AG236" s="158"/>
      <c r="AH236" s="158"/>
      <c r="AI236" s="158"/>
      <c r="AJ236" s="158" t="s">
        <v>102</v>
      </c>
      <c r="AK236" s="158"/>
      <c r="AL236" s="158"/>
      <c r="AM236" s="158" t="s">
        <v>103</v>
      </c>
      <c r="AN236" s="158"/>
      <c r="AO236" s="158"/>
      <c r="AP236" s="158"/>
      <c r="AR236" s="3">
        <f t="shared" si="11"/>
        <v>0</v>
      </c>
    </row>
    <row r="237" spans="1:44" x14ac:dyDescent="0.15">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R237" s="3">
        <f t="shared" si="11"/>
        <v>0</v>
      </c>
    </row>
    <row r="238" spans="1:44" ht="15.75" customHeight="1" x14ac:dyDescent="0.15">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R238" s="3">
        <f t="shared" si="11"/>
        <v>0</v>
      </c>
    </row>
    <row r="239" spans="1:44" ht="15.75" customHeight="1" x14ac:dyDescent="0.15">
      <c r="B239" s="158"/>
      <c r="C239" s="158"/>
      <c r="D239" s="158" t="s">
        <v>104</v>
      </c>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R239" s="3">
        <f t="shared" si="11"/>
        <v>0</v>
      </c>
    </row>
    <row r="240" spans="1:44" ht="15.75" customHeight="1" x14ac:dyDescent="0.15">
      <c r="B240" s="158"/>
      <c r="C240" s="158"/>
      <c r="D240" s="158" t="s">
        <v>105</v>
      </c>
      <c r="E240" s="158"/>
      <c r="F240" s="158"/>
      <c r="G240" s="158"/>
      <c r="H240" s="158" t="s">
        <v>106</v>
      </c>
      <c r="I240" s="158"/>
      <c r="J240" s="158"/>
      <c r="K240" s="158"/>
      <c r="L240" s="158"/>
      <c r="M240" s="158"/>
      <c r="N240" s="158" t="s">
        <v>107</v>
      </c>
      <c r="O240" s="158"/>
      <c r="P240" s="158"/>
      <c r="Q240" s="158"/>
      <c r="R240" s="158"/>
      <c r="S240" s="158"/>
      <c r="T240" s="158" t="s">
        <v>108</v>
      </c>
      <c r="U240" s="158"/>
      <c r="V240" s="158"/>
      <c r="W240" s="158"/>
      <c r="X240" s="171"/>
      <c r="Y240" s="158" t="s">
        <v>109</v>
      </c>
      <c r="Z240" s="171"/>
      <c r="AA240" s="171"/>
      <c r="AB240" s="171"/>
      <c r="AC240" s="171"/>
      <c r="AD240" s="171"/>
      <c r="AE240" s="158" t="s">
        <v>110</v>
      </c>
      <c r="AF240" s="158"/>
      <c r="AG240" s="158"/>
      <c r="AH240" s="158"/>
      <c r="AI240" s="158"/>
      <c r="AJ240" s="158"/>
      <c r="AK240" s="172" t="s">
        <v>111</v>
      </c>
      <c r="AL240" s="172"/>
      <c r="AM240" s="172"/>
      <c r="AN240" s="172"/>
      <c r="AO240" s="172"/>
      <c r="AP240" s="172"/>
      <c r="AR240" s="3">
        <f t="shared" si="11"/>
        <v>0</v>
      </c>
    </row>
    <row r="241" spans="2:44" x14ac:dyDescent="0.15">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71"/>
      <c r="Y241" s="171"/>
      <c r="Z241" s="171"/>
      <c r="AA241" s="171"/>
      <c r="AB241" s="171"/>
      <c r="AC241" s="171"/>
      <c r="AD241" s="171"/>
      <c r="AE241" s="158"/>
      <c r="AF241" s="158"/>
      <c r="AG241" s="158"/>
      <c r="AH241" s="158"/>
      <c r="AI241" s="158"/>
      <c r="AJ241" s="158"/>
      <c r="AK241" s="172"/>
      <c r="AL241" s="172"/>
      <c r="AM241" s="172"/>
      <c r="AN241" s="172"/>
      <c r="AO241" s="172"/>
      <c r="AP241" s="172"/>
      <c r="AR241" s="3">
        <f t="shared" si="11"/>
        <v>0</v>
      </c>
    </row>
    <row r="242" spans="2:44" ht="15.75" customHeight="1" x14ac:dyDescent="0.15">
      <c r="B242" s="158"/>
      <c r="C242" s="158"/>
      <c r="D242" s="158" t="s">
        <v>112</v>
      </c>
      <c r="E242" s="158"/>
      <c r="F242" s="158"/>
      <c r="G242" s="158"/>
      <c r="H242" s="158" t="s">
        <v>113</v>
      </c>
      <c r="I242" s="158"/>
      <c r="J242" s="158"/>
      <c r="K242" s="158"/>
      <c r="L242" s="158"/>
      <c r="M242" s="158"/>
      <c r="N242" s="158" t="s">
        <v>114</v>
      </c>
      <c r="O242" s="158"/>
      <c r="P242" s="158"/>
      <c r="Q242" s="158"/>
      <c r="R242" s="158"/>
      <c r="S242" s="158"/>
      <c r="T242" s="158" t="s">
        <v>115</v>
      </c>
      <c r="U242" s="158"/>
      <c r="V242" s="158"/>
      <c r="W242" s="158"/>
      <c r="X242" s="171"/>
      <c r="Y242" s="158" t="s">
        <v>116</v>
      </c>
      <c r="Z242" s="158"/>
      <c r="AA242" s="158"/>
      <c r="AB242" s="158"/>
      <c r="AC242" s="158"/>
      <c r="AD242" s="158"/>
      <c r="AE242" s="158" t="s">
        <v>117</v>
      </c>
      <c r="AF242" s="158"/>
      <c r="AG242" s="158"/>
      <c r="AH242" s="158"/>
      <c r="AI242" s="158"/>
      <c r="AJ242" s="158"/>
      <c r="AK242" s="158" t="s">
        <v>118</v>
      </c>
      <c r="AL242" s="158"/>
      <c r="AM242" s="158"/>
      <c r="AN242" s="158"/>
      <c r="AO242" s="158"/>
      <c r="AP242" s="158"/>
      <c r="AR242" s="3">
        <f>IF(AND(COUNTA(B242:AP242)=0, AQ242=1),1,0)</f>
        <v>0</v>
      </c>
    </row>
    <row r="243" spans="2:44" ht="16.5" thickBot="1" x14ac:dyDescent="0.2">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73"/>
      <c r="Y243" s="159"/>
      <c r="Z243" s="159"/>
      <c r="AA243" s="159"/>
      <c r="AB243" s="159"/>
      <c r="AC243" s="159"/>
      <c r="AD243" s="159"/>
      <c r="AE243" s="159"/>
      <c r="AF243" s="159"/>
      <c r="AG243" s="159"/>
      <c r="AH243" s="159"/>
      <c r="AI243" s="159"/>
      <c r="AJ243" s="159"/>
      <c r="AK243" s="159"/>
      <c r="AL243" s="159"/>
      <c r="AM243" s="159"/>
      <c r="AN243" s="159"/>
      <c r="AO243" s="159"/>
      <c r="AP243" s="159"/>
      <c r="AR243" s="3">
        <f>IF(AND(COUNTA(B243:AP243)=0, AQ243=1),1,0)</f>
        <v>0</v>
      </c>
    </row>
    <row r="244" spans="2:44" ht="15.75" customHeight="1" thickTop="1" x14ac:dyDescent="0.15">
      <c r="B244" s="160"/>
      <c r="C244" s="161"/>
      <c r="D244" s="162"/>
      <c r="E244" s="163"/>
      <c r="F244" s="163"/>
      <c r="G244" s="164"/>
      <c r="H244" s="165"/>
      <c r="I244" s="166"/>
      <c r="J244" s="166"/>
      <c r="K244" s="166"/>
      <c r="L244" s="166"/>
      <c r="M244" s="166"/>
      <c r="N244" s="166"/>
      <c r="O244" s="166"/>
      <c r="P244" s="166"/>
      <c r="Q244" s="166"/>
      <c r="R244" s="166"/>
      <c r="S244" s="166"/>
      <c r="T244" s="166"/>
      <c r="U244" s="166"/>
      <c r="V244" s="166"/>
      <c r="W244" s="166"/>
      <c r="X244" s="167"/>
      <c r="Y244" s="168"/>
      <c r="Z244" s="169"/>
      <c r="AA244" s="169"/>
      <c r="AB244" s="169"/>
      <c r="AC244" s="169"/>
      <c r="AD244" s="169"/>
      <c r="AE244" s="169"/>
      <c r="AF244" s="169"/>
      <c r="AG244" s="169"/>
      <c r="AH244" s="169"/>
      <c r="AI244" s="169"/>
      <c r="AJ244" s="169"/>
      <c r="AK244" s="169"/>
      <c r="AL244" s="169"/>
      <c r="AM244" s="169"/>
      <c r="AN244" s="169"/>
      <c r="AO244" s="169"/>
      <c r="AP244" s="170"/>
      <c r="AQ244" s="3">
        <v>1</v>
      </c>
      <c r="AR244" s="3">
        <f>IF(AND(SUMPRODUCT((LEN(B244:C247)&gt;0)*1)=0, AQ244=1),1,0)</f>
        <v>1</v>
      </c>
    </row>
    <row r="245" spans="2:44" x14ac:dyDescent="0.15">
      <c r="B245" s="132"/>
      <c r="C245" s="135"/>
      <c r="D245" s="146"/>
      <c r="E245" s="147"/>
      <c r="F245" s="148"/>
      <c r="G245" s="146"/>
      <c r="H245" s="147"/>
      <c r="I245" s="147"/>
      <c r="J245" s="147"/>
      <c r="K245" s="147"/>
      <c r="L245" s="148"/>
      <c r="M245" s="149"/>
      <c r="N245" s="150"/>
      <c r="O245" s="150"/>
      <c r="P245" s="150"/>
      <c r="Q245" s="150"/>
      <c r="R245" s="150"/>
      <c r="S245" s="150"/>
      <c r="T245" s="150"/>
      <c r="U245" s="150"/>
      <c r="V245" s="150"/>
      <c r="W245" s="150"/>
      <c r="X245" s="151"/>
      <c r="Y245" s="40"/>
      <c r="Z245" s="41"/>
      <c r="AA245" s="42"/>
      <c r="AB245" s="40"/>
      <c r="AC245" s="41"/>
      <c r="AD245" s="42"/>
      <c r="AE245" s="37"/>
      <c r="AF245" s="38"/>
      <c r="AG245" s="38"/>
      <c r="AH245" s="38"/>
      <c r="AI245" s="39"/>
      <c r="AJ245" s="34"/>
      <c r="AK245" s="35"/>
      <c r="AL245" s="36"/>
      <c r="AM245" s="34"/>
      <c r="AN245" s="35"/>
      <c r="AO245" s="35"/>
      <c r="AP245" s="36"/>
      <c r="AQ245" s="3">
        <v>1</v>
      </c>
      <c r="AR245" s="3">
        <f>IF(AND(SUMPRODUCT((LEN(B244:C247)&gt;0)*1)=0, AQ245=1),1,0)</f>
        <v>1</v>
      </c>
    </row>
    <row r="246" spans="2:44" ht="15.75" customHeight="1" x14ac:dyDescent="0.15">
      <c r="B246" s="132"/>
      <c r="C246" s="135"/>
      <c r="D246" s="152" t="s">
        <v>119</v>
      </c>
      <c r="E246" s="153"/>
      <c r="F246" s="153"/>
      <c r="G246" s="154"/>
      <c r="H246" s="46"/>
      <c r="I246" s="47"/>
      <c r="J246" s="47"/>
      <c r="K246" s="47"/>
      <c r="L246" s="47"/>
      <c r="M246" s="48"/>
      <c r="N246" s="43"/>
      <c r="O246" s="44"/>
      <c r="P246" s="44"/>
      <c r="Q246" s="44"/>
      <c r="R246" s="44"/>
      <c r="S246" s="45"/>
      <c r="T246" s="155"/>
      <c r="U246" s="156"/>
      <c r="V246" s="156"/>
      <c r="W246" s="156"/>
      <c r="X246" s="157"/>
      <c r="Y246" s="155"/>
      <c r="Z246" s="156"/>
      <c r="AA246" s="156"/>
      <c r="AB246" s="156"/>
      <c r="AC246" s="156"/>
      <c r="AD246" s="157"/>
      <c r="AE246" s="43">
        <f>N246+T246+Y246</f>
        <v>0</v>
      </c>
      <c r="AF246" s="44"/>
      <c r="AG246" s="44"/>
      <c r="AH246" s="44"/>
      <c r="AI246" s="44"/>
      <c r="AJ246" s="45"/>
      <c r="AK246" s="49"/>
      <c r="AL246" s="50"/>
      <c r="AM246" s="50"/>
      <c r="AN246" s="50"/>
      <c r="AO246" s="50"/>
      <c r="AP246" s="51"/>
      <c r="AQ246" s="3">
        <v>1</v>
      </c>
      <c r="AR246" s="3">
        <f>IF(AND(SUMPRODUCT((LEN(B244:C247)&gt;0)*1)=0, AQ246=1),1,0)</f>
        <v>1</v>
      </c>
    </row>
    <row r="247" spans="2:44" ht="15.75" customHeight="1" x14ac:dyDescent="0.15">
      <c r="B247" s="133"/>
      <c r="C247" s="136"/>
      <c r="D247" s="152" t="s">
        <v>120</v>
      </c>
      <c r="E247" s="153"/>
      <c r="F247" s="153"/>
      <c r="G247" s="154"/>
      <c r="H247" s="46"/>
      <c r="I247" s="47"/>
      <c r="J247" s="47"/>
      <c r="K247" s="47"/>
      <c r="L247" s="47"/>
      <c r="M247" s="48"/>
      <c r="N247" s="46"/>
      <c r="O247" s="47"/>
      <c r="P247" s="47"/>
      <c r="Q247" s="47"/>
      <c r="R247" s="47"/>
      <c r="S247" s="48"/>
      <c r="T247" s="37"/>
      <c r="U247" s="38"/>
      <c r="V247" s="38"/>
      <c r="W247" s="38"/>
      <c r="X247" s="39"/>
      <c r="Y247" s="46"/>
      <c r="Z247" s="47"/>
      <c r="AA247" s="47"/>
      <c r="AB247" s="47"/>
      <c r="AC247" s="47"/>
      <c r="AD247" s="48"/>
      <c r="AE247" s="46"/>
      <c r="AF247" s="47"/>
      <c r="AG247" s="47"/>
      <c r="AH247" s="47"/>
      <c r="AI247" s="47"/>
      <c r="AJ247" s="48"/>
      <c r="AK247" s="43"/>
      <c r="AL247" s="44"/>
      <c r="AM247" s="44"/>
      <c r="AN247" s="44"/>
      <c r="AO247" s="44"/>
      <c r="AP247" s="45"/>
      <c r="AQ247" s="3">
        <v>1</v>
      </c>
      <c r="AR247" s="3">
        <f>IF(AND(SUMPRODUCT((LEN(B244:C247)&gt;0)*1)=0, AQ247=1),1,0)</f>
        <v>1</v>
      </c>
    </row>
    <row r="248" spans="2:44" ht="15.75" customHeight="1" x14ac:dyDescent="0.15">
      <c r="B248" s="131"/>
      <c r="C248" s="134"/>
      <c r="D248" s="137"/>
      <c r="E248" s="138"/>
      <c r="F248" s="138"/>
      <c r="G248" s="139"/>
      <c r="H248" s="140"/>
      <c r="I248" s="141"/>
      <c r="J248" s="141"/>
      <c r="K248" s="141"/>
      <c r="L248" s="141"/>
      <c r="M248" s="141"/>
      <c r="N248" s="141"/>
      <c r="O248" s="141"/>
      <c r="P248" s="141"/>
      <c r="Q248" s="141"/>
      <c r="R248" s="141"/>
      <c r="S248" s="141"/>
      <c r="T248" s="141"/>
      <c r="U248" s="141"/>
      <c r="V248" s="141"/>
      <c r="W248" s="141"/>
      <c r="X248" s="142"/>
      <c r="Y248" s="143"/>
      <c r="Z248" s="144"/>
      <c r="AA248" s="144"/>
      <c r="AB248" s="144"/>
      <c r="AC248" s="144"/>
      <c r="AD248" s="144"/>
      <c r="AE248" s="144"/>
      <c r="AF248" s="144"/>
      <c r="AG248" s="144"/>
      <c r="AH248" s="144"/>
      <c r="AI248" s="144"/>
      <c r="AJ248" s="144"/>
      <c r="AK248" s="144"/>
      <c r="AL248" s="144"/>
      <c r="AM248" s="144"/>
      <c r="AN248" s="144"/>
      <c r="AO248" s="144"/>
      <c r="AP248" s="145"/>
      <c r="AQ248" s="3">
        <v>1</v>
      </c>
      <c r="AR248" s="3">
        <f>IF(AND(SUMPRODUCT((LEN(B248:C251)&gt;0)*1)=0, AQ248=1),1,0)</f>
        <v>1</v>
      </c>
    </row>
    <row r="249" spans="2:44" x14ac:dyDescent="0.15">
      <c r="B249" s="132"/>
      <c r="C249" s="135"/>
      <c r="D249" s="146"/>
      <c r="E249" s="147"/>
      <c r="F249" s="148"/>
      <c r="G249" s="146"/>
      <c r="H249" s="147"/>
      <c r="I249" s="147"/>
      <c r="J249" s="147"/>
      <c r="K249" s="147"/>
      <c r="L249" s="148"/>
      <c r="M249" s="149"/>
      <c r="N249" s="150"/>
      <c r="O249" s="150"/>
      <c r="P249" s="150"/>
      <c r="Q249" s="150"/>
      <c r="R249" s="150"/>
      <c r="S249" s="150"/>
      <c r="T249" s="150"/>
      <c r="U249" s="150"/>
      <c r="V249" s="150"/>
      <c r="W249" s="150"/>
      <c r="X249" s="151"/>
      <c r="Y249" s="40"/>
      <c r="Z249" s="41"/>
      <c r="AA249" s="42"/>
      <c r="AB249" s="40"/>
      <c r="AC249" s="41"/>
      <c r="AD249" s="42"/>
      <c r="AE249" s="37"/>
      <c r="AF249" s="38"/>
      <c r="AG249" s="38"/>
      <c r="AH249" s="38"/>
      <c r="AI249" s="39"/>
      <c r="AJ249" s="34"/>
      <c r="AK249" s="35"/>
      <c r="AL249" s="36"/>
      <c r="AM249" s="34"/>
      <c r="AN249" s="35"/>
      <c r="AO249" s="35"/>
      <c r="AP249" s="36"/>
      <c r="AQ249" s="3">
        <v>1</v>
      </c>
      <c r="AR249" s="3">
        <f>IF(AND(SUMPRODUCT((LEN(B248:C251)&gt;0)*1)=0, AQ249=1),1,0)</f>
        <v>1</v>
      </c>
    </row>
    <row r="250" spans="2:44" ht="15.75" customHeight="1" x14ac:dyDescent="0.15">
      <c r="B250" s="132"/>
      <c r="C250" s="135"/>
      <c r="D250" s="152" t="s">
        <v>119</v>
      </c>
      <c r="E250" s="153"/>
      <c r="F250" s="153"/>
      <c r="G250" s="154"/>
      <c r="H250" s="46"/>
      <c r="I250" s="47"/>
      <c r="J250" s="47"/>
      <c r="K250" s="47"/>
      <c r="L250" s="47"/>
      <c r="M250" s="48"/>
      <c r="N250" s="43"/>
      <c r="O250" s="44"/>
      <c r="P250" s="44"/>
      <c r="Q250" s="44"/>
      <c r="R250" s="44"/>
      <c r="S250" s="45"/>
      <c r="T250" s="155"/>
      <c r="U250" s="156"/>
      <c r="V250" s="156"/>
      <c r="W250" s="156"/>
      <c r="X250" s="157"/>
      <c r="Y250" s="155"/>
      <c r="Z250" s="156"/>
      <c r="AA250" s="156"/>
      <c r="AB250" s="156"/>
      <c r="AC250" s="156"/>
      <c r="AD250" s="157"/>
      <c r="AE250" s="43">
        <f>N250+T250+Y250</f>
        <v>0</v>
      </c>
      <c r="AF250" s="44"/>
      <c r="AG250" s="44"/>
      <c r="AH250" s="44"/>
      <c r="AI250" s="44"/>
      <c r="AJ250" s="45"/>
      <c r="AK250" s="49"/>
      <c r="AL250" s="50"/>
      <c r="AM250" s="50"/>
      <c r="AN250" s="50"/>
      <c r="AO250" s="50"/>
      <c r="AP250" s="51"/>
      <c r="AQ250" s="3">
        <v>1</v>
      </c>
      <c r="AR250" s="3">
        <f>IF(AND(SUMPRODUCT((LEN(B248:C251)&gt;0)*1)=0, AQ250=1),1,0)</f>
        <v>1</v>
      </c>
    </row>
    <row r="251" spans="2:44" ht="15.75" customHeight="1" x14ac:dyDescent="0.15">
      <c r="B251" s="133"/>
      <c r="C251" s="136"/>
      <c r="D251" s="152" t="s">
        <v>120</v>
      </c>
      <c r="E251" s="153"/>
      <c r="F251" s="153"/>
      <c r="G251" s="154"/>
      <c r="H251" s="46"/>
      <c r="I251" s="47"/>
      <c r="J251" s="47"/>
      <c r="K251" s="47"/>
      <c r="L251" s="47"/>
      <c r="M251" s="48"/>
      <c r="N251" s="46"/>
      <c r="O251" s="47"/>
      <c r="P251" s="47"/>
      <c r="Q251" s="47"/>
      <c r="R251" s="47"/>
      <c r="S251" s="48"/>
      <c r="T251" s="37"/>
      <c r="U251" s="38"/>
      <c r="V251" s="38"/>
      <c r="W251" s="38"/>
      <c r="X251" s="39"/>
      <c r="Y251" s="46"/>
      <c r="Z251" s="47"/>
      <c r="AA251" s="47"/>
      <c r="AB251" s="47"/>
      <c r="AC251" s="47"/>
      <c r="AD251" s="48"/>
      <c r="AE251" s="46"/>
      <c r="AF251" s="47"/>
      <c r="AG251" s="47"/>
      <c r="AH251" s="47"/>
      <c r="AI251" s="47"/>
      <c r="AJ251" s="48"/>
      <c r="AK251" s="43"/>
      <c r="AL251" s="44"/>
      <c r="AM251" s="44"/>
      <c r="AN251" s="44"/>
      <c r="AO251" s="44"/>
      <c r="AP251" s="45"/>
      <c r="AQ251" s="3">
        <v>1</v>
      </c>
      <c r="AR251" s="3">
        <f>IF(AND(SUMPRODUCT((LEN(B248:C251)&gt;0)*1)=0, AQ251=1),1,0)</f>
        <v>1</v>
      </c>
    </row>
    <row r="252" spans="2:44" ht="15.75" customHeight="1" x14ac:dyDescent="0.15">
      <c r="B252" s="131"/>
      <c r="C252" s="134"/>
      <c r="D252" s="137"/>
      <c r="E252" s="138"/>
      <c r="F252" s="138"/>
      <c r="G252" s="139"/>
      <c r="H252" s="140"/>
      <c r="I252" s="141"/>
      <c r="J252" s="141"/>
      <c r="K252" s="141"/>
      <c r="L252" s="141"/>
      <c r="M252" s="141"/>
      <c r="N252" s="141"/>
      <c r="O252" s="141"/>
      <c r="P252" s="141"/>
      <c r="Q252" s="141"/>
      <c r="R252" s="141"/>
      <c r="S252" s="141"/>
      <c r="T252" s="141"/>
      <c r="U252" s="141"/>
      <c r="V252" s="141"/>
      <c r="W252" s="141"/>
      <c r="X252" s="142"/>
      <c r="Y252" s="143"/>
      <c r="Z252" s="144"/>
      <c r="AA252" s="144"/>
      <c r="AB252" s="144"/>
      <c r="AC252" s="144"/>
      <c r="AD252" s="144"/>
      <c r="AE252" s="144"/>
      <c r="AF252" s="144"/>
      <c r="AG252" s="144"/>
      <c r="AH252" s="144"/>
      <c r="AI252" s="144"/>
      <c r="AJ252" s="144"/>
      <c r="AK252" s="144"/>
      <c r="AL252" s="144"/>
      <c r="AM252" s="144"/>
      <c r="AN252" s="144"/>
      <c r="AO252" s="144"/>
      <c r="AP252" s="145"/>
      <c r="AQ252" s="3">
        <v>1</v>
      </c>
      <c r="AR252" s="3">
        <f>IF(AND(SUMPRODUCT((LEN(B252:C255)&gt;0)*1)=0, AQ252=1),1,0)</f>
        <v>1</v>
      </c>
    </row>
    <row r="253" spans="2:44" ht="15.75" customHeight="1" x14ac:dyDescent="0.15">
      <c r="B253" s="132"/>
      <c r="C253" s="135"/>
      <c r="D253" s="146"/>
      <c r="E253" s="147"/>
      <c r="F253" s="148"/>
      <c r="G253" s="146"/>
      <c r="H253" s="147"/>
      <c r="I253" s="147"/>
      <c r="J253" s="147"/>
      <c r="K253" s="147"/>
      <c r="L253" s="148"/>
      <c r="M253" s="149"/>
      <c r="N253" s="150"/>
      <c r="O253" s="150"/>
      <c r="P253" s="150"/>
      <c r="Q253" s="150"/>
      <c r="R253" s="150"/>
      <c r="S253" s="150"/>
      <c r="T253" s="150"/>
      <c r="U253" s="150"/>
      <c r="V253" s="150"/>
      <c r="W253" s="150"/>
      <c r="X253" s="151"/>
      <c r="Y253" s="40"/>
      <c r="Z253" s="41"/>
      <c r="AA253" s="42"/>
      <c r="AB253" s="40"/>
      <c r="AC253" s="41"/>
      <c r="AD253" s="42"/>
      <c r="AE253" s="37"/>
      <c r="AF253" s="38"/>
      <c r="AG253" s="38"/>
      <c r="AH253" s="38"/>
      <c r="AI253" s="39"/>
      <c r="AJ253" s="34"/>
      <c r="AK253" s="35"/>
      <c r="AL253" s="36"/>
      <c r="AM253" s="34"/>
      <c r="AN253" s="35"/>
      <c r="AO253" s="35"/>
      <c r="AP253" s="36"/>
      <c r="AQ253" s="3">
        <v>1</v>
      </c>
      <c r="AR253" s="3">
        <f>IF(AND(SUMPRODUCT((LEN(B252:C255)&gt;0)*1)=0, AQ253=1),1,0)</f>
        <v>1</v>
      </c>
    </row>
    <row r="254" spans="2:44" ht="15.75" customHeight="1" x14ac:dyDescent="0.15">
      <c r="B254" s="132"/>
      <c r="C254" s="135"/>
      <c r="D254" s="152" t="s">
        <v>119</v>
      </c>
      <c r="E254" s="153"/>
      <c r="F254" s="153"/>
      <c r="G254" s="154"/>
      <c r="H254" s="46"/>
      <c r="I254" s="47"/>
      <c r="J254" s="47"/>
      <c r="K254" s="47"/>
      <c r="L254" s="47"/>
      <c r="M254" s="48"/>
      <c r="N254" s="43"/>
      <c r="O254" s="44"/>
      <c r="P254" s="44"/>
      <c r="Q254" s="44"/>
      <c r="R254" s="44"/>
      <c r="S254" s="45"/>
      <c r="T254" s="155"/>
      <c r="U254" s="156"/>
      <c r="V254" s="156"/>
      <c r="W254" s="156"/>
      <c r="X254" s="157"/>
      <c r="Y254" s="155"/>
      <c r="Z254" s="156"/>
      <c r="AA254" s="156"/>
      <c r="AB254" s="156"/>
      <c r="AC254" s="156"/>
      <c r="AD254" s="157"/>
      <c r="AE254" s="43">
        <f>N254+T254+Y254</f>
        <v>0</v>
      </c>
      <c r="AF254" s="44"/>
      <c r="AG254" s="44"/>
      <c r="AH254" s="44"/>
      <c r="AI254" s="44"/>
      <c r="AJ254" s="45"/>
      <c r="AK254" s="49"/>
      <c r="AL254" s="50"/>
      <c r="AM254" s="50"/>
      <c r="AN254" s="50"/>
      <c r="AO254" s="50"/>
      <c r="AP254" s="51"/>
      <c r="AQ254" s="3">
        <v>1</v>
      </c>
      <c r="AR254" s="3">
        <f>IF(AND(SUMPRODUCT((LEN(B252:C255)&gt;0)*1)=0, AQ254=1),1,0)</f>
        <v>1</v>
      </c>
    </row>
    <row r="255" spans="2:44" ht="15.75" customHeight="1" x14ac:dyDescent="0.15">
      <c r="B255" s="133"/>
      <c r="C255" s="136"/>
      <c r="D255" s="152" t="s">
        <v>120</v>
      </c>
      <c r="E255" s="153"/>
      <c r="F255" s="153"/>
      <c r="G255" s="154"/>
      <c r="H255" s="46"/>
      <c r="I255" s="47"/>
      <c r="J255" s="47"/>
      <c r="K255" s="47"/>
      <c r="L255" s="47"/>
      <c r="M255" s="48"/>
      <c r="N255" s="46"/>
      <c r="O255" s="47"/>
      <c r="P255" s="47"/>
      <c r="Q255" s="47"/>
      <c r="R255" s="47"/>
      <c r="S255" s="48"/>
      <c r="T255" s="37"/>
      <c r="U255" s="38"/>
      <c r="V255" s="38"/>
      <c r="W255" s="38"/>
      <c r="X255" s="39"/>
      <c r="Y255" s="46"/>
      <c r="Z255" s="47"/>
      <c r="AA255" s="47"/>
      <c r="AB255" s="47"/>
      <c r="AC255" s="47"/>
      <c r="AD255" s="48"/>
      <c r="AE255" s="46"/>
      <c r="AF255" s="47"/>
      <c r="AG255" s="47"/>
      <c r="AH255" s="47"/>
      <c r="AI255" s="47"/>
      <c r="AJ255" s="48"/>
      <c r="AK255" s="43"/>
      <c r="AL255" s="44"/>
      <c r="AM255" s="44"/>
      <c r="AN255" s="44"/>
      <c r="AO255" s="44"/>
      <c r="AP255" s="45"/>
      <c r="AQ255" s="3">
        <v>1</v>
      </c>
      <c r="AR255" s="3">
        <f>IF(AND(SUMPRODUCT((LEN(B252:C255)&gt;0)*1)=0, AQ255=1),1,0)</f>
        <v>1</v>
      </c>
    </row>
    <row r="256" spans="2:44" ht="16.5" thickBot="1" x14ac:dyDescent="0.2">
      <c r="AR256" s="3">
        <f>IF(AND(COUNTA(B256:C256,L256:AB256,AI256:AP256)=0, AQ256=1),1,0)</f>
        <v>0</v>
      </c>
    </row>
    <row r="257" spans="1:44" ht="20.25" thickBot="1" x14ac:dyDescent="0.2">
      <c r="A257" s="27" t="s">
        <v>125</v>
      </c>
      <c r="B257" s="6"/>
      <c r="C257" s="7"/>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8"/>
      <c r="AR257" s="3">
        <f t="shared" ref="AR257:AR271" si="12">IF(AND(COUNTA(B257:AP257)=0, AQ257=1),1,0)</f>
        <v>0</v>
      </c>
    </row>
    <row r="258" spans="1:44" x14ac:dyDescent="0.15">
      <c r="AR258" s="3">
        <f t="shared" si="12"/>
        <v>0</v>
      </c>
    </row>
    <row r="259" spans="1:44" x14ac:dyDescent="0.15">
      <c r="B259" s="96"/>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8"/>
      <c r="AR259" s="3">
        <f t="shared" si="12"/>
        <v>0</v>
      </c>
    </row>
    <row r="260" spans="1:44" x14ac:dyDescent="0.15">
      <c r="B260" s="99"/>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1"/>
      <c r="AR260" s="3">
        <f t="shared" si="12"/>
        <v>0</v>
      </c>
    </row>
    <row r="261" spans="1:44" x14ac:dyDescent="0.15">
      <c r="B261" s="99"/>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1"/>
      <c r="AR261" s="3">
        <f t="shared" si="12"/>
        <v>0</v>
      </c>
    </row>
    <row r="262" spans="1:44" x14ac:dyDescent="0.15">
      <c r="B262" s="99"/>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1"/>
      <c r="AR262" s="3">
        <f t="shared" si="12"/>
        <v>0</v>
      </c>
    </row>
    <row r="263" spans="1:44" x14ac:dyDescent="0.15">
      <c r="B263" s="99"/>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1"/>
      <c r="AR263" s="3">
        <f t="shared" si="12"/>
        <v>0</v>
      </c>
    </row>
    <row r="264" spans="1:44" x14ac:dyDescent="0.15">
      <c r="B264" s="102"/>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4"/>
      <c r="AR264" s="3">
        <f t="shared" si="12"/>
        <v>0</v>
      </c>
    </row>
    <row r="265" spans="1:44" ht="16.5" thickBot="1" x14ac:dyDescent="0.2">
      <c r="AR265" s="3">
        <f t="shared" si="12"/>
        <v>0</v>
      </c>
    </row>
    <row r="266" spans="1:44" ht="20.25" thickBot="1" x14ac:dyDescent="0.2">
      <c r="A266" s="5" t="s">
        <v>126</v>
      </c>
      <c r="B266" s="6"/>
      <c r="C266" s="7"/>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8"/>
      <c r="AR266" s="3">
        <f t="shared" si="12"/>
        <v>0</v>
      </c>
    </row>
    <row r="267" spans="1:44" s="9" customFormat="1" x14ac:dyDescent="0.15">
      <c r="AR267" s="3">
        <f t="shared" si="12"/>
        <v>0</v>
      </c>
    </row>
    <row r="268" spans="1:44" ht="15.75" customHeight="1" x14ac:dyDescent="0.15">
      <c r="B268" s="105" t="s">
        <v>127</v>
      </c>
      <c r="C268" s="106"/>
      <c r="D268" s="111" t="s">
        <v>128</v>
      </c>
      <c r="E268" s="112"/>
      <c r="F268" s="112"/>
      <c r="G268" s="112"/>
      <c r="H268" s="112"/>
      <c r="I268" s="112"/>
      <c r="J268" s="112"/>
      <c r="K268" s="112"/>
      <c r="L268" s="112"/>
      <c r="M268" s="112"/>
      <c r="N268" s="112"/>
      <c r="O268" s="112"/>
      <c r="P268" s="112"/>
      <c r="Q268" s="113"/>
      <c r="R268" s="111" t="s">
        <v>129</v>
      </c>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3"/>
      <c r="AR268" s="3">
        <f t="shared" si="12"/>
        <v>0</v>
      </c>
    </row>
    <row r="269" spans="1:44" ht="15.75" customHeight="1" x14ac:dyDescent="0.15">
      <c r="B269" s="107"/>
      <c r="C269" s="108"/>
      <c r="D269" s="114"/>
      <c r="E269" s="115"/>
      <c r="F269" s="115"/>
      <c r="G269" s="115"/>
      <c r="H269" s="115"/>
      <c r="I269" s="115"/>
      <c r="J269" s="115"/>
      <c r="K269" s="115"/>
      <c r="L269" s="115"/>
      <c r="M269" s="115"/>
      <c r="N269" s="115"/>
      <c r="O269" s="115"/>
      <c r="P269" s="115"/>
      <c r="Q269" s="116"/>
      <c r="R269" s="114"/>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6"/>
      <c r="AR269" s="3">
        <f t="shared" si="12"/>
        <v>0</v>
      </c>
    </row>
    <row r="270" spans="1:44" ht="15.75" customHeight="1" x14ac:dyDescent="0.15">
      <c r="B270" s="107"/>
      <c r="C270" s="108"/>
      <c r="D270" s="117" t="s">
        <v>130</v>
      </c>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9"/>
      <c r="AR270" s="3">
        <f t="shared" si="12"/>
        <v>0</v>
      </c>
    </row>
    <row r="271" spans="1:44" ht="16.5" thickBot="1" x14ac:dyDescent="0.2">
      <c r="B271" s="109"/>
      <c r="C271" s="110"/>
      <c r="D271" s="120"/>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2"/>
      <c r="AR271" s="3">
        <f t="shared" si="12"/>
        <v>0</v>
      </c>
    </row>
    <row r="272" spans="1:44" ht="15.75" customHeight="1" thickTop="1" x14ac:dyDescent="0.15">
      <c r="B272" s="123"/>
      <c r="C272" s="124"/>
      <c r="D272" s="125"/>
      <c r="E272" s="126"/>
      <c r="F272" s="126"/>
      <c r="G272" s="126"/>
      <c r="H272" s="126"/>
      <c r="I272" s="126"/>
      <c r="J272" s="126"/>
      <c r="K272" s="126"/>
      <c r="L272" s="126"/>
      <c r="M272" s="126"/>
      <c r="N272" s="126"/>
      <c r="O272" s="126"/>
      <c r="P272" s="126"/>
      <c r="Q272" s="127"/>
      <c r="R272" s="128"/>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30"/>
      <c r="AQ272" s="3">
        <v>1</v>
      </c>
      <c r="AR272" s="3">
        <f>IF(AND(SUMPRODUCT((LEN(B272)&gt;0)*1)=0, AQ272=1),1,0)</f>
        <v>1</v>
      </c>
    </row>
    <row r="273" spans="1:46" ht="15.75" customHeight="1" x14ac:dyDescent="0.15">
      <c r="B273" s="92"/>
      <c r="C273" s="93"/>
      <c r="D273" s="66"/>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8"/>
      <c r="AQ273" s="3">
        <v>1</v>
      </c>
      <c r="AR273" s="3">
        <f>IF(AND(SUMPRODUCT((LEN(B272)&gt;0)*1)=0, AQ273=1),1,0)</f>
        <v>1</v>
      </c>
    </row>
    <row r="274" spans="1:46" ht="15.75" customHeight="1" x14ac:dyDescent="0.15">
      <c r="B274" s="90"/>
      <c r="C274" s="91"/>
      <c r="D274" s="66"/>
      <c r="E274" s="67"/>
      <c r="F274" s="67"/>
      <c r="G274" s="67"/>
      <c r="H274" s="67"/>
      <c r="I274" s="67"/>
      <c r="J274" s="67"/>
      <c r="K274" s="67"/>
      <c r="L274" s="67"/>
      <c r="M274" s="67"/>
      <c r="N274" s="67"/>
      <c r="O274" s="67"/>
      <c r="P274" s="67"/>
      <c r="Q274" s="68"/>
      <c r="R274" s="66"/>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8"/>
      <c r="AQ274" s="3">
        <v>1</v>
      </c>
      <c r="AR274" s="3">
        <f>IF(AND(SUMPRODUCT((LEN(B274)&gt;0)*1)=0, AQ274=1),1,0)</f>
        <v>1</v>
      </c>
    </row>
    <row r="275" spans="1:46" ht="15.75" customHeight="1" x14ac:dyDescent="0.15">
      <c r="B275" s="92"/>
      <c r="C275" s="93"/>
      <c r="D275" s="66"/>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8"/>
      <c r="AQ275" s="3">
        <v>1</v>
      </c>
      <c r="AR275" s="3">
        <f>IF(AND(SUMPRODUCT((LEN(B274)&gt;0)*1)=0, AQ275=1),1,0)</f>
        <v>1</v>
      </c>
    </row>
    <row r="276" spans="1:46" ht="15.75" customHeight="1" x14ac:dyDescent="0.15">
      <c r="B276" s="90"/>
      <c r="C276" s="91"/>
      <c r="D276" s="66"/>
      <c r="E276" s="67"/>
      <c r="F276" s="67"/>
      <c r="G276" s="67"/>
      <c r="H276" s="67"/>
      <c r="I276" s="67"/>
      <c r="J276" s="67"/>
      <c r="K276" s="67"/>
      <c r="L276" s="67"/>
      <c r="M276" s="67"/>
      <c r="N276" s="67"/>
      <c r="O276" s="67"/>
      <c r="P276" s="67"/>
      <c r="Q276" s="68"/>
      <c r="R276" s="66"/>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8"/>
      <c r="AQ276" s="3">
        <v>1</v>
      </c>
      <c r="AR276" s="3">
        <f>IF(AND(SUMPRODUCT((LEN(B276)&gt;0)*1)=0, AQ276=1),1,0)</f>
        <v>1</v>
      </c>
    </row>
    <row r="277" spans="1:46" ht="15.75" customHeight="1" x14ac:dyDescent="0.15">
      <c r="B277" s="92"/>
      <c r="C277" s="93"/>
      <c r="D277" s="66"/>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8"/>
      <c r="AQ277" s="3">
        <v>1</v>
      </c>
      <c r="AR277" s="3">
        <f>IF(AND(SUMPRODUCT((LEN(B276)&gt;0)*1)=0, AQ277=1),1,0)</f>
        <v>1</v>
      </c>
    </row>
    <row r="278" spans="1:46" ht="15.75" customHeight="1" x14ac:dyDescent="0.15">
      <c r="B278" s="90"/>
      <c r="C278" s="91"/>
      <c r="D278" s="66"/>
      <c r="E278" s="67"/>
      <c r="F278" s="67"/>
      <c r="G278" s="67"/>
      <c r="H278" s="67"/>
      <c r="I278" s="67"/>
      <c r="J278" s="67"/>
      <c r="K278" s="67"/>
      <c r="L278" s="67"/>
      <c r="M278" s="67"/>
      <c r="N278" s="67"/>
      <c r="O278" s="67"/>
      <c r="P278" s="67"/>
      <c r="Q278" s="68"/>
      <c r="R278" s="66"/>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8"/>
      <c r="AQ278" s="3">
        <v>1</v>
      </c>
      <c r="AR278" s="3">
        <f>IF(AND(SUMPRODUCT((LEN(B278)&gt;0)*1)=0, AQ278=1),1,0)</f>
        <v>1</v>
      </c>
    </row>
    <row r="279" spans="1:46" ht="15.75" customHeight="1" x14ac:dyDescent="0.15">
      <c r="B279" s="92"/>
      <c r="C279" s="93"/>
      <c r="D279" s="66"/>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8"/>
      <c r="AQ279" s="3">
        <v>1</v>
      </c>
      <c r="AR279" s="3">
        <f>IF(AND(SUMPRODUCT((LEN(B278)&gt;0)*1)=0, AQ279=1),1,0)</f>
        <v>1</v>
      </c>
    </row>
    <row r="280" spans="1:46" ht="15.75" customHeight="1" x14ac:dyDescent="0.15">
      <c r="B280" s="90"/>
      <c r="C280" s="91"/>
      <c r="D280" s="66"/>
      <c r="E280" s="67"/>
      <c r="F280" s="67"/>
      <c r="G280" s="67"/>
      <c r="H280" s="67"/>
      <c r="I280" s="67"/>
      <c r="J280" s="67"/>
      <c r="K280" s="67"/>
      <c r="L280" s="67"/>
      <c r="M280" s="67"/>
      <c r="N280" s="67"/>
      <c r="O280" s="67"/>
      <c r="P280" s="67"/>
      <c r="Q280" s="68"/>
      <c r="R280" s="66"/>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5"/>
      <c r="AQ280" s="3">
        <v>1</v>
      </c>
      <c r="AR280" s="3">
        <f>IF(AND(SUMPRODUCT((LEN(B280)&gt;0)*1)=0, AQ280=1),1,0)</f>
        <v>1</v>
      </c>
    </row>
    <row r="281" spans="1:46" ht="15.75" customHeight="1" x14ac:dyDescent="0.15">
      <c r="B281" s="92"/>
      <c r="C281" s="93"/>
      <c r="D281" s="66"/>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8"/>
      <c r="AQ281" s="3">
        <v>1</v>
      </c>
      <c r="AR281" s="3">
        <f>IF(AND(SUMPRODUCT((LEN(B280)&gt;0)*1)=0, AQ281=1),1,0)</f>
        <v>1</v>
      </c>
    </row>
    <row r="282" spans="1:46" ht="16.5" thickBot="1" x14ac:dyDescent="0.2">
      <c r="AR282" s="3">
        <f>IF(AND(COUNTA(B282:AP282)=0, AQ282=1),1,0)</f>
        <v>0</v>
      </c>
    </row>
    <row r="283" spans="1:46" ht="20.25" thickBot="1" x14ac:dyDescent="0.2">
      <c r="A283" s="5" t="s">
        <v>131</v>
      </c>
      <c r="B283" s="6"/>
      <c r="C283" s="7"/>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8"/>
      <c r="AR283" s="3">
        <f>IF(AND(COUNTA(B283:AP283)=0, AQ283=1),1,0)</f>
        <v>0</v>
      </c>
    </row>
    <row r="284" spans="1:46" s="9" customFormat="1" x14ac:dyDescent="0.15">
      <c r="AR284" s="3">
        <f>IF(AND(COUNTA(B284:AP284)=0, AQ284=1),1,0)</f>
        <v>0</v>
      </c>
    </row>
    <row r="285" spans="1:46" s="9" customFormat="1" ht="15.75" customHeight="1" x14ac:dyDescent="0.15">
      <c r="B285" s="28" t="s">
        <v>132</v>
      </c>
      <c r="C285" s="21"/>
      <c r="D285" s="21"/>
      <c r="E285" s="21"/>
      <c r="F285" s="21"/>
      <c r="G285" s="21"/>
      <c r="O285" s="85"/>
      <c r="P285" s="86"/>
      <c r="Q285" s="86"/>
      <c r="R285" s="86"/>
      <c r="S285" s="86"/>
      <c r="T285" s="87"/>
      <c r="X285" s="21"/>
      <c r="Y285" s="21"/>
      <c r="Z285" s="21"/>
      <c r="AA285" s="21"/>
      <c r="AB285" s="21"/>
      <c r="AC285" s="21"/>
      <c r="AD285" s="21"/>
      <c r="AE285" s="21"/>
      <c r="AF285" s="21"/>
      <c r="AG285" s="21"/>
      <c r="AH285" s="21"/>
      <c r="AI285" s="21"/>
      <c r="AJ285" s="21"/>
      <c r="AK285" s="21"/>
      <c r="AL285" s="21"/>
      <c r="AM285" s="21"/>
      <c r="AN285" s="21"/>
      <c r="AO285" s="21"/>
      <c r="AP285" s="21"/>
      <c r="AQ285" s="21"/>
      <c r="AR285" s="3">
        <f>IF(AND(COUNTA(B285:AP285)=0, AQ285=1),1,0)</f>
        <v>0</v>
      </c>
      <c r="AS285" s="21"/>
      <c r="AT285" s="21"/>
    </row>
    <row r="286" spans="1:46" s="9" customFormat="1" ht="15.75" customHeight="1" x14ac:dyDescent="0.15">
      <c r="B286" s="28" t="s">
        <v>133</v>
      </c>
      <c r="C286" s="21"/>
      <c r="D286" s="21"/>
      <c r="E286" s="21"/>
      <c r="F286" s="21"/>
      <c r="G286" s="21"/>
      <c r="O286" s="21"/>
      <c r="P286" s="21"/>
      <c r="Q286" s="21"/>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ref="AR286:AR314" si="13">IF(AND(COUNTA(B286:AP286)=0, AQ286=1),1,0)</f>
        <v>0</v>
      </c>
      <c r="AS286" s="21"/>
      <c r="AT286" s="21"/>
    </row>
    <row r="287" spans="1:46" s="9" customFormat="1" ht="15.75" customHeight="1" x14ac:dyDescent="0.15">
      <c r="B287" s="28" t="s">
        <v>134</v>
      </c>
      <c r="C287" s="21"/>
      <c r="D287" s="21"/>
      <c r="E287" s="21"/>
      <c r="F287" s="21"/>
      <c r="G287" s="21"/>
      <c r="O287" s="62"/>
      <c r="P287" s="63"/>
      <c r="Q287" s="63"/>
      <c r="R287" s="63"/>
      <c r="S287" s="63"/>
      <c r="T287" s="64"/>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135</v>
      </c>
      <c r="C288" s="21"/>
      <c r="D288" s="21"/>
      <c r="E288" s="21"/>
      <c r="F288" s="21"/>
      <c r="G288" s="21"/>
      <c r="O288" s="62"/>
      <c r="P288" s="63"/>
      <c r="Q288" s="63"/>
      <c r="R288" s="63"/>
      <c r="S288" s="63"/>
      <c r="T288" s="64"/>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136</v>
      </c>
      <c r="C289" s="21"/>
      <c r="D289" s="21"/>
      <c r="E289" s="21"/>
      <c r="F289" s="21"/>
      <c r="G289" s="21"/>
      <c r="O289" s="62"/>
      <c r="P289" s="63"/>
      <c r="Q289" s="63"/>
      <c r="R289" s="63"/>
      <c r="S289" s="63"/>
      <c r="T289" s="64"/>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137</v>
      </c>
      <c r="C290" s="21"/>
      <c r="D290" s="21"/>
      <c r="E290" s="21"/>
      <c r="F290" s="21"/>
      <c r="G290" s="21"/>
      <c r="O290" s="85">
        <f>O287+O288+O289</f>
        <v>0</v>
      </c>
      <c r="P290" s="86"/>
      <c r="Q290" s="86"/>
      <c r="R290" s="86"/>
      <c r="S290" s="86"/>
      <c r="T290" s="87"/>
      <c r="Y290" s="21"/>
      <c r="Z290" s="21"/>
      <c r="AA290" s="21"/>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s="9" customFormat="1" ht="15.75" customHeight="1" x14ac:dyDescent="0.15">
      <c r="B291" s="28" t="s">
        <v>138</v>
      </c>
      <c r="C291" s="21"/>
      <c r="D291" s="21"/>
      <c r="E291" s="21"/>
      <c r="F291" s="21"/>
      <c r="G291" s="21"/>
      <c r="O291" s="21"/>
      <c r="P291" s="21"/>
      <c r="Q291" s="21"/>
      <c r="X291" s="21"/>
      <c r="Y291" s="21"/>
      <c r="Z291" s="21"/>
      <c r="AA291" s="21"/>
      <c r="AB291" s="21"/>
      <c r="AC291" s="21"/>
      <c r="AD291" s="21"/>
      <c r="AE291" s="21"/>
      <c r="AF291" s="21"/>
      <c r="AG291" s="21"/>
      <c r="AH291" s="21"/>
      <c r="AI291" s="21"/>
      <c r="AJ291" s="21"/>
      <c r="AK291" s="21"/>
      <c r="AL291" s="21"/>
      <c r="AM291" s="21"/>
      <c r="AN291" s="21"/>
      <c r="AO291" s="21"/>
      <c r="AP291" s="21"/>
      <c r="AQ291" s="21"/>
      <c r="AR291" s="3">
        <f t="shared" si="13"/>
        <v>0</v>
      </c>
      <c r="AS291" s="21"/>
      <c r="AT291" s="21"/>
    </row>
    <row r="292" spans="1:46" s="9" customFormat="1" ht="15.75" customHeight="1" x14ac:dyDescent="0.15">
      <c r="B292" s="28" t="s">
        <v>134</v>
      </c>
      <c r="C292" s="21"/>
      <c r="D292" s="21"/>
      <c r="E292" s="21"/>
      <c r="F292" s="21"/>
      <c r="G292" s="21"/>
      <c r="O292" s="62"/>
      <c r="P292" s="63"/>
      <c r="Q292" s="63"/>
      <c r="R292" s="63"/>
      <c r="S292" s="63"/>
      <c r="T292" s="64"/>
      <c r="X292" s="21"/>
      <c r="Y292" s="21"/>
      <c r="Z292" s="21"/>
      <c r="AA292" s="21"/>
      <c r="AB292" s="21"/>
      <c r="AC292" s="21"/>
      <c r="AD292" s="21"/>
      <c r="AE292" s="21"/>
      <c r="AF292" s="21"/>
      <c r="AG292" s="21"/>
      <c r="AH292" s="21"/>
      <c r="AI292" s="21"/>
      <c r="AJ292" s="21"/>
      <c r="AK292" s="21"/>
      <c r="AL292" s="21"/>
      <c r="AM292" s="21"/>
      <c r="AN292" s="21"/>
      <c r="AO292" s="21"/>
      <c r="AP292" s="21"/>
      <c r="AQ292" s="21"/>
      <c r="AR292" s="3">
        <f t="shared" si="13"/>
        <v>0</v>
      </c>
      <c r="AS292" s="21"/>
      <c r="AT292" s="21"/>
    </row>
    <row r="293" spans="1:46" s="9" customFormat="1" ht="15.75" customHeight="1" x14ac:dyDescent="0.15">
      <c r="B293" s="28" t="s">
        <v>135</v>
      </c>
      <c r="C293" s="21"/>
      <c r="D293" s="21"/>
      <c r="E293" s="21"/>
      <c r="F293" s="21"/>
      <c r="G293" s="21"/>
      <c r="O293" s="62"/>
      <c r="P293" s="63"/>
      <c r="Q293" s="63"/>
      <c r="R293" s="63"/>
      <c r="S293" s="63"/>
      <c r="T293" s="64"/>
      <c r="X293" s="21"/>
      <c r="Y293" s="21"/>
      <c r="Z293" s="21"/>
      <c r="AA293" s="21"/>
      <c r="AB293" s="21"/>
      <c r="AC293" s="21"/>
      <c r="AD293" s="21"/>
      <c r="AE293" s="21"/>
      <c r="AF293" s="21"/>
      <c r="AG293" s="21"/>
      <c r="AH293" s="21"/>
      <c r="AI293" s="21"/>
      <c r="AJ293" s="21"/>
      <c r="AK293" s="21"/>
      <c r="AL293" s="21"/>
      <c r="AM293" s="21"/>
      <c r="AN293" s="21"/>
      <c r="AO293" s="21"/>
      <c r="AP293" s="21"/>
      <c r="AQ293" s="21"/>
      <c r="AR293" s="3">
        <f t="shared" si="13"/>
        <v>0</v>
      </c>
      <c r="AS293" s="21"/>
      <c r="AT293" s="21"/>
    </row>
    <row r="294" spans="1:46" s="9" customFormat="1" ht="15.75" customHeight="1" x14ac:dyDescent="0.15">
      <c r="B294" s="28" t="s">
        <v>136</v>
      </c>
      <c r="C294" s="21"/>
      <c r="D294" s="21"/>
      <c r="E294" s="21"/>
      <c r="F294" s="21"/>
      <c r="G294" s="21"/>
      <c r="O294" s="62"/>
      <c r="P294" s="63"/>
      <c r="Q294" s="63"/>
      <c r="R294" s="63"/>
      <c r="S294" s="63"/>
      <c r="T294" s="64"/>
      <c r="X294" s="21"/>
      <c r="Y294" s="21"/>
      <c r="Z294" s="21"/>
      <c r="AA294" s="21"/>
      <c r="AB294" s="21"/>
      <c r="AC294" s="21"/>
      <c r="AD294" s="21"/>
      <c r="AE294" s="21"/>
      <c r="AF294" s="21"/>
      <c r="AG294" s="21"/>
      <c r="AH294" s="21"/>
      <c r="AI294" s="21"/>
      <c r="AJ294" s="21"/>
      <c r="AK294" s="21"/>
      <c r="AL294" s="21"/>
      <c r="AM294" s="21"/>
      <c r="AN294" s="21"/>
      <c r="AO294" s="21"/>
      <c r="AP294" s="21"/>
      <c r="AQ294" s="21"/>
      <c r="AR294" s="3">
        <f t="shared" si="13"/>
        <v>0</v>
      </c>
      <c r="AS294" s="21"/>
      <c r="AT294" s="21"/>
    </row>
    <row r="295" spans="1:46" s="9" customFormat="1" ht="15.75" customHeight="1" x14ac:dyDescent="0.15">
      <c r="B295" s="28" t="s">
        <v>137</v>
      </c>
      <c r="C295" s="21"/>
      <c r="D295" s="21"/>
      <c r="E295" s="21"/>
      <c r="F295" s="21"/>
      <c r="G295" s="21"/>
      <c r="O295" s="85">
        <f>O292+O293+O294</f>
        <v>0</v>
      </c>
      <c r="P295" s="86"/>
      <c r="Q295" s="86"/>
      <c r="R295" s="86"/>
      <c r="S295" s="86"/>
      <c r="T295" s="87"/>
      <c r="X295" s="21"/>
      <c r="Y295" s="21"/>
      <c r="Z295" s="21"/>
      <c r="AA295" s="21"/>
      <c r="AB295" s="21"/>
      <c r="AC295" s="21"/>
      <c r="AD295" s="21"/>
      <c r="AE295" s="21"/>
      <c r="AF295" s="21"/>
      <c r="AG295" s="21"/>
      <c r="AH295" s="21"/>
      <c r="AI295" s="21"/>
      <c r="AJ295" s="21"/>
      <c r="AK295" s="21"/>
      <c r="AL295" s="21"/>
      <c r="AM295" s="21"/>
      <c r="AN295" s="21"/>
      <c r="AO295" s="21"/>
      <c r="AP295" s="21"/>
      <c r="AQ295" s="21"/>
      <c r="AR295" s="3">
        <f t="shared" si="13"/>
        <v>0</v>
      </c>
      <c r="AS295" s="21"/>
      <c r="AT295" s="21"/>
    </row>
    <row r="296" spans="1:46" s="9" customFormat="1" ht="15.75" customHeight="1" x14ac:dyDescent="0.15">
      <c r="B296" s="28" t="s">
        <v>139</v>
      </c>
      <c r="C296" s="21"/>
      <c r="D296" s="21"/>
      <c r="E296" s="21"/>
      <c r="F296" s="21"/>
      <c r="G296" s="21"/>
      <c r="O296" s="37"/>
      <c r="P296" s="88"/>
      <c r="Q296" s="88"/>
      <c r="R296" s="88"/>
      <c r="S296" s="88"/>
      <c r="T296" s="89"/>
      <c r="U296" s="29" t="s">
        <v>31</v>
      </c>
      <c r="V296" s="37"/>
      <c r="W296" s="88"/>
      <c r="X296" s="88"/>
      <c r="Y296" s="88"/>
      <c r="Z296" s="88"/>
      <c r="AA296" s="89"/>
      <c r="AB296" s="21"/>
      <c r="AC296" s="21"/>
      <c r="AD296" s="21"/>
      <c r="AE296" s="21"/>
      <c r="AF296" s="21"/>
      <c r="AG296" s="21"/>
      <c r="AH296" s="21"/>
      <c r="AI296" s="21"/>
      <c r="AJ296" s="21"/>
      <c r="AK296" s="21"/>
      <c r="AL296" s="21"/>
      <c r="AM296" s="21"/>
      <c r="AN296" s="21"/>
      <c r="AO296" s="21"/>
      <c r="AP296" s="21"/>
      <c r="AQ296" s="21"/>
      <c r="AR296" s="3">
        <f t="shared" si="13"/>
        <v>0</v>
      </c>
      <c r="AS296" s="21"/>
      <c r="AT296" s="21"/>
    </row>
    <row r="297" spans="1:46" ht="16.5" thickBot="1" x14ac:dyDescent="0.2">
      <c r="AR297" s="3">
        <f t="shared" si="13"/>
        <v>0</v>
      </c>
    </row>
    <row r="298" spans="1:46" ht="20.25" thickBot="1" x14ac:dyDescent="0.2">
      <c r="A298" s="5" t="s">
        <v>140</v>
      </c>
      <c r="B298" s="6"/>
      <c r="C298" s="7"/>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8"/>
      <c r="AR298" s="3">
        <f t="shared" si="13"/>
        <v>0</v>
      </c>
    </row>
    <row r="299" spans="1:46" s="9" customFormat="1" x14ac:dyDescent="0.15">
      <c r="AR299" s="3">
        <f t="shared" si="13"/>
        <v>0</v>
      </c>
    </row>
    <row r="300" spans="1:46" x14ac:dyDescent="0.15">
      <c r="B300" s="30" t="s">
        <v>141</v>
      </c>
      <c r="AR300" s="3">
        <f t="shared" si="13"/>
        <v>0</v>
      </c>
    </row>
    <row r="301" spans="1:46" x14ac:dyDescent="0.15">
      <c r="A301" s="9"/>
      <c r="B301" s="30" t="s">
        <v>142</v>
      </c>
      <c r="C301" s="9"/>
      <c r="D301" s="9"/>
      <c r="E301" s="9"/>
      <c r="F301" s="9"/>
      <c r="G301" s="9"/>
      <c r="H301" s="9"/>
      <c r="M301" s="9"/>
      <c r="N301" s="9"/>
      <c r="O301" s="9"/>
      <c r="P301" s="9"/>
      <c r="AR301" s="3">
        <f t="shared" si="13"/>
        <v>0</v>
      </c>
    </row>
    <row r="302" spans="1:46" x14ac:dyDescent="0.15">
      <c r="A302" s="9"/>
      <c r="B302" s="31" t="s">
        <v>143</v>
      </c>
      <c r="C302" s="9"/>
      <c r="D302" s="9"/>
      <c r="E302" s="9"/>
      <c r="F302" s="9"/>
      <c r="G302" s="9"/>
      <c r="H302" s="9"/>
      <c r="I302" s="59" t="s">
        <v>215</v>
      </c>
      <c r="J302" s="60"/>
      <c r="K302" s="60"/>
      <c r="L302" s="61"/>
      <c r="M302" s="9"/>
      <c r="N302" s="9"/>
      <c r="O302" s="9"/>
      <c r="P302" s="9"/>
      <c r="AR302" s="3">
        <f t="shared" si="13"/>
        <v>0</v>
      </c>
    </row>
    <row r="303" spans="1:46" x14ac:dyDescent="0.15">
      <c r="A303" s="9"/>
      <c r="B303" s="31" t="s">
        <v>144</v>
      </c>
      <c r="C303" s="9"/>
      <c r="D303" s="9"/>
      <c r="E303" s="9"/>
      <c r="F303" s="9"/>
      <c r="G303" s="9"/>
      <c r="H303" s="9"/>
      <c r="I303" s="59" t="s">
        <v>215</v>
      </c>
      <c r="J303" s="60"/>
      <c r="K303" s="60"/>
      <c r="L303" s="61"/>
      <c r="M303" s="9"/>
      <c r="N303" s="9"/>
      <c r="O303" s="9"/>
      <c r="P303" s="9"/>
      <c r="AR303" s="3">
        <f t="shared" si="13"/>
        <v>0</v>
      </c>
    </row>
    <row r="304" spans="1:46" x14ac:dyDescent="0.15">
      <c r="A304" s="9"/>
      <c r="B304" s="31" t="s">
        <v>145</v>
      </c>
      <c r="C304" s="9"/>
      <c r="D304" s="9"/>
      <c r="E304" s="9"/>
      <c r="F304" s="9"/>
      <c r="G304" s="9"/>
      <c r="H304" s="9"/>
      <c r="I304" s="59" t="s">
        <v>215</v>
      </c>
      <c r="J304" s="60"/>
      <c r="K304" s="60"/>
      <c r="L304" s="61"/>
      <c r="M304" s="9"/>
      <c r="N304" s="9"/>
      <c r="O304" s="9"/>
      <c r="P304" s="9"/>
      <c r="AR304" s="3">
        <f t="shared" si="13"/>
        <v>0</v>
      </c>
    </row>
    <row r="305" spans="1:44" x14ac:dyDescent="0.15">
      <c r="A305" s="9"/>
      <c r="B305" s="31" t="s">
        <v>146</v>
      </c>
      <c r="C305" s="9"/>
      <c r="D305" s="9"/>
      <c r="E305" s="9"/>
      <c r="F305" s="9"/>
      <c r="G305" s="9"/>
      <c r="H305" s="9"/>
      <c r="I305" s="59" t="s">
        <v>216</v>
      </c>
      <c r="J305" s="60"/>
      <c r="K305" s="60"/>
      <c r="L305" s="61"/>
      <c r="M305" s="9"/>
      <c r="N305" s="9"/>
      <c r="O305" s="9"/>
      <c r="P305" s="9"/>
      <c r="AR305" s="3">
        <f t="shared" si="13"/>
        <v>0</v>
      </c>
    </row>
    <row r="306" spans="1:44" x14ac:dyDescent="0.15">
      <c r="A306" s="9"/>
      <c r="B306" s="31" t="s">
        <v>147</v>
      </c>
      <c r="C306" s="9"/>
      <c r="D306" s="9"/>
      <c r="E306" s="9"/>
      <c r="F306" s="9"/>
      <c r="G306" s="9"/>
      <c r="H306" s="9"/>
      <c r="I306" s="59" t="s">
        <v>215</v>
      </c>
      <c r="J306" s="60"/>
      <c r="K306" s="60"/>
      <c r="L306" s="61"/>
      <c r="M306" s="9"/>
      <c r="N306" s="9"/>
      <c r="O306" s="9"/>
      <c r="P306" s="9"/>
      <c r="AR306" s="3">
        <f t="shared" si="13"/>
        <v>0</v>
      </c>
    </row>
    <row r="307" spans="1:44" x14ac:dyDescent="0.15">
      <c r="A307" s="9"/>
      <c r="B307" s="31" t="s">
        <v>148</v>
      </c>
      <c r="C307" s="9"/>
      <c r="D307" s="9"/>
      <c r="E307" s="9"/>
      <c r="F307" s="9"/>
      <c r="G307" s="9"/>
      <c r="H307" s="9"/>
      <c r="I307" s="59" t="s">
        <v>215</v>
      </c>
      <c r="J307" s="60"/>
      <c r="K307" s="60"/>
      <c r="L307" s="61"/>
      <c r="M307" s="9"/>
      <c r="N307" s="9"/>
      <c r="O307" s="9"/>
      <c r="P307" s="9"/>
      <c r="AR307" s="3">
        <f t="shared" si="13"/>
        <v>0</v>
      </c>
    </row>
    <row r="308" spans="1:44" x14ac:dyDescent="0.15">
      <c r="A308" s="9"/>
      <c r="B308" s="31" t="s">
        <v>149</v>
      </c>
      <c r="C308" s="9"/>
      <c r="D308" s="9"/>
      <c r="E308" s="9"/>
      <c r="F308" s="9"/>
      <c r="G308" s="9"/>
      <c r="H308" s="9"/>
      <c r="I308" s="59" t="s">
        <v>215</v>
      </c>
      <c r="J308" s="60"/>
      <c r="K308" s="60"/>
      <c r="L308" s="61"/>
      <c r="M308" s="9"/>
      <c r="N308" s="9"/>
      <c r="O308" s="9"/>
      <c r="P308" s="9"/>
      <c r="AR308" s="3">
        <f t="shared" si="13"/>
        <v>0</v>
      </c>
    </row>
    <row r="309" spans="1:44" x14ac:dyDescent="0.15">
      <c r="A309" s="9"/>
      <c r="B309" s="30" t="s">
        <v>150</v>
      </c>
      <c r="C309" s="9"/>
      <c r="D309" s="9"/>
      <c r="E309" s="9"/>
      <c r="F309" s="9"/>
      <c r="G309" s="9"/>
      <c r="H309" s="9"/>
      <c r="I309" s="9"/>
      <c r="J309" s="9"/>
      <c r="K309" s="9"/>
      <c r="L309" s="9"/>
      <c r="M309" s="9"/>
      <c r="N309" s="9"/>
      <c r="O309" s="9"/>
      <c r="P309" s="9"/>
      <c r="AR309" s="3">
        <f t="shared" si="13"/>
        <v>0</v>
      </c>
    </row>
    <row r="310" spans="1:44" x14ac:dyDescent="0.15">
      <c r="A310" s="9"/>
      <c r="B310" s="30" t="s">
        <v>151</v>
      </c>
      <c r="C310" s="9"/>
      <c r="D310" s="9"/>
      <c r="E310" s="9"/>
      <c r="F310" s="9"/>
      <c r="G310" s="9"/>
      <c r="H310" s="9"/>
      <c r="I310" s="62">
        <v>505102438</v>
      </c>
      <c r="J310" s="63"/>
      <c r="K310" s="63"/>
      <c r="L310" s="63"/>
      <c r="M310" s="63"/>
      <c r="N310" s="64"/>
      <c r="O310" s="9"/>
      <c r="P310" s="9"/>
      <c r="AR310" s="3">
        <f t="shared" si="13"/>
        <v>0</v>
      </c>
    </row>
    <row r="311" spans="1:44" x14ac:dyDescent="0.15">
      <c r="A311" s="9"/>
      <c r="B311" s="30" t="s">
        <v>152</v>
      </c>
      <c r="C311" s="9"/>
      <c r="D311" s="9"/>
      <c r="E311" s="9"/>
      <c r="F311" s="9"/>
      <c r="G311" s="9"/>
      <c r="H311" s="9"/>
      <c r="I311" s="62">
        <v>9159900</v>
      </c>
      <c r="J311" s="63"/>
      <c r="K311" s="63"/>
      <c r="L311" s="63"/>
      <c r="M311" s="63"/>
      <c r="N311" s="64"/>
      <c r="O311" s="9"/>
      <c r="P311" s="9"/>
      <c r="AR311" s="3">
        <f t="shared" si="13"/>
        <v>0</v>
      </c>
    </row>
    <row r="312" spans="1:44" x14ac:dyDescent="0.15">
      <c r="A312" s="9"/>
      <c r="B312" s="30" t="s">
        <v>153</v>
      </c>
      <c r="C312" s="9"/>
      <c r="D312" s="9"/>
      <c r="E312" s="9"/>
      <c r="F312" s="9"/>
      <c r="I312" s="62">
        <v>-39357734</v>
      </c>
      <c r="J312" s="63"/>
      <c r="K312" s="63"/>
      <c r="L312" s="63"/>
      <c r="M312" s="63"/>
      <c r="N312" s="64"/>
      <c r="AR312" s="3">
        <f t="shared" si="13"/>
        <v>0</v>
      </c>
    </row>
    <row r="313" spans="1:44" x14ac:dyDescent="0.15">
      <c r="A313" s="9"/>
      <c r="B313" s="32" t="s">
        <v>154</v>
      </c>
      <c r="C313" s="9"/>
      <c r="D313" s="9"/>
      <c r="E313" s="9"/>
      <c r="F313" s="9"/>
      <c r="G313" s="9"/>
      <c r="H313" s="9"/>
      <c r="I313" s="9"/>
      <c r="J313" s="9"/>
      <c r="K313" s="9"/>
      <c r="L313" s="9"/>
      <c r="M313" s="9"/>
      <c r="N313" s="9"/>
      <c r="O313" s="9"/>
      <c r="P313" s="9"/>
      <c r="AR313" s="3">
        <f t="shared" si="13"/>
        <v>0</v>
      </c>
    </row>
    <row r="314" spans="1:44" x14ac:dyDescent="0.15">
      <c r="A314" s="9"/>
      <c r="B314" s="30"/>
      <c r="C314" s="9"/>
      <c r="D314" s="9"/>
      <c r="E314" s="9"/>
      <c r="F314" s="9"/>
      <c r="G314" s="9"/>
      <c r="H314" s="9"/>
      <c r="I314" s="65" t="s">
        <v>155</v>
      </c>
      <c r="J314" s="65"/>
      <c r="K314" s="65"/>
      <c r="L314" s="65"/>
      <c r="M314" s="65"/>
      <c r="N314" s="65"/>
      <c r="O314" s="65"/>
      <c r="P314" s="65"/>
      <c r="Q314" s="65"/>
      <c r="R314" s="65"/>
      <c r="S314" s="65"/>
      <c r="T314" s="65"/>
      <c r="U314" s="65"/>
      <c r="V314" s="65"/>
      <c r="W314" s="65"/>
      <c r="X314" s="65"/>
      <c r="Y314" s="65"/>
      <c r="Z314" s="65"/>
      <c r="AA314" s="82" t="s">
        <v>156</v>
      </c>
      <c r="AB314" s="83"/>
      <c r="AC314" s="83"/>
      <c r="AD314" s="84"/>
      <c r="AR314" s="3">
        <f t="shared" si="13"/>
        <v>0</v>
      </c>
    </row>
    <row r="315" spans="1:44" x14ac:dyDescent="0.15">
      <c r="A315" s="9"/>
      <c r="B315" s="30"/>
      <c r="C315" s="9"/>
      <c r="D315" s="9"/>
      <c r="E315" s="9"/>
      <c r="F315" s="9"/>
      <c r="G315" s="9"/>
      <c r="H315" s="9"/>
      <c r="I315" s="55"/>
      <c r="J315" s="55"/>
      <c r="K315" s="55"/>
      <c r="L315" s="55"/>
      <c r="M315" s="55"/>
      <c r="N315" s="55"/>
      <c r="O315" s="55"/>
      <c r="P315" s="55"/>
      <c r="Q315" s="55"/>
      <c r="R315" s="55"/>
      <c r="S315" s="55"/>
      <c r="T315" s="55"/>
      <c r="U315" s="55"/>
      <c r="V315" s="55"/>
      <c r="W315" s="55"/>
      <c r="X315" s="55"/>
      <c r="Y315" s="55"/>
      <c r="Z315" s="55"/>
      <c r="AA315" s="56"/>
      <c r="AB315" s="57"/>
      <c r="AC315" s="57"/>
      <c r="AD315" s="58"/>
      <c r="AQ315" s="3">
        <v>1</v>
      </c>
      <c r="AR315" s="3">
        <f>IF(AND(COUNTA(I315:AD315)=0, AQ315=1),1,0)</f>
        <v>1</v>
      </c>
    </row>
    <row r="316" spans="1:44" x14ac:dyDescent="0.15">
      <c r="A316" s="9"/>
      <c r="B316" s="30"/>
      <c r="C316" s="9"/>
      <c r="D316" s="9"/>
      <c r="E316" s="9"/>
      <c r="F316" s="9"/>
      <c r="G316" s="9"/>
      <c r="H316" s="9"/>
      <c r="I316" s="55"/>
      <c r="J316" s="55"/>
      <c r="K316" s="55"/>
      <c r="L316" s="55"/>
      <c r="M316" s="55"/>
      <c r="N316" s="55"/>
      <c r="O316" s="55"/>
      <c r="P316" s="55"/>
      <c r="Q316" s="55"/>
      <c r="R316" s="55"/>
      <c r="S316" s="55"/>
      <c r="T316" s="55"/>
      <c r="U316" s="55"/>
      <c r="V316" s="55"/>
      <c r="W316" s="55"/>
      <c r="X316" s="55"/>
      <c r="Y316" s="55"/>
      <c r="Z316" s="55"/>
      <c r="AA316" s="56"/>
      <c r="AB316" s="57"/>
      <c r="AC316" s="57"/>
      <c r="AD316" s="58"/>
      <c r="AQ316" s="3">
        <v>1</v>
      </c>
      <c r="AR316" s="3">
        <f t="shared" ref="AR316:AR317" si="14">IF(AND(COUNTA(I316:AD316)=0, AQ316=1),1,0)</f>
        <v>1</v>
      </c>
    </row>
    <row r="317" spans="1:44" x14ac:dyDescent="0.15">
      <c r="A317" s="9"/>
      <c r="B317" s="30"/>
      <c r="C317" s="9"/>
      <c r="D317" s="9"/>
      <c r="E317" s="9"/>
      <c r="F317" s="9"/>
      <c r="G317" s="9"/>
      <c r="H317" s="9"/>
      <c r="I317" s="55"/>
      <c r="J317" s="55"/>
      <c r="K317" s="55"/>
      <c r="L317" s="55"/>
      <c r="M317" s="55"/>
      <c r="N317" s="55"/>
      <c r="O317" s="55"/>
      <c r="P317" s="55"/>
      <c r="Q317" s="55"/>
      <c r="R317" s="55"/>
      <c r="S317" s="55"/>
      <c r="T317" s="55"/>
      <c r="U317" s="55"/>
      <c r="V317" s="55"/>
      <c r="W317" s="55"/>
      <c r="X317" s="55"/>
      <c r="Y317" s="55"/>
      <c r="Z317" s="55"/>
      <c r="AA317" s="56"/>
      <c r="AB317" s="57"/>
      <c r="AC317" s="57"/>
      <c r="AD317" s="58"/>
      <c r="AQ317" s="3">
        <v>1</v>
      </c>
      <c r="AR317" s="3">
        <f t="shared" si="14"/>
        <v>1</v>
      </c>
    </row>
    <row r="318" spans="1:44" ht="16.5" thickBot="1" x14ac:dyDescent="0.2">
      <c r="AR318" s="3">
        <f t="shared" ref="AR318:AR325" si="15">IF(AND(COUNTA(B318:AP318)=0, AQ318=1),1,0)</f>
        <v>0</v>
      </c>
    </row>
    <row r="319" spans="1:44" ht="20.25" thickBot="1" x14ac:dyDescent="0.2">
      <c r="A319" s="5" t="s">
        <v>157</v>
      </c>
      <c r="B319" s="6"/>
      <c r="C319" s="7"/>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8"/>
      <c r="AR319" s="3">
        <f t="shared" si="15"/>
        <v>0</v>
      </c>
    </row>
    <row r="320" spans="1:44" x14ac:dyDescent="0.15">
      <c r="AR320" s="3">
        <f t="shared" si="15"/>
        <v>0</v>
      </c>
    </row>
    <row r="321" spans="1:44" x14ac:dyDescent="0.15">
      <c r="A321" s="9"/>
      <c r="B321" s="3" t="s">
        <v>158</v>
      </c>
      <c r="C321" s="9"/>
      <c r="D321" s="9"/>
      <c r="E321" s="9"/>
      <c r="F321" s="9"/>
      <c r="G321" s="9"/>
      <c r="H321" s="9"/>
      <c r="I321" s="9"/>
      <c r="J321" s="9"/>
      <c r="K321" s="9"/>
      <c r="L321" s="9"/>
      <c r="M321" s="9"/>
      <c r="N321" s="9"/>
      <c r="O321" s="9"/>
      <c r="P321" s="9"/>
      <c r="AR321" s="3">
        <f t="shared" si="15"/>
        <v>0</v>
      </c>
    </row>
    <row r="322" spans="1:44" x14ac:dyDescent="0.15">
      <c r="A322" s="9"/>
      <c r="B322" s="9" t="s">
        <v>159</v>
      </c>
      <c r="C322" s="9"/>
      <c r="D322" s="9"/>
      <c r="E322" s="9"/>
      <c r="F322" s="9"/>
      <c r="G322" s="9"/>
      <c r="H322" s="9"/>
      <c r="I322" s="59"/>
      <c r="J322" s="60"/>
      <c r="K322" s="60"/>
      <c r="L322" s="60"/>
      <c r="M322" s="60"/>
      <c r="N322" s="61"/>
      <c r="O322" s="9"/>
      <c r="P322" s="9"/>
      <c r="AR322" s="3">
        <f t="shared" si="15"/>
        <v>0</v>
      </c>
    </row>
    <row r="323" spans="1:44" x14ac:dyDescent="0.15">
      <c r="A323" s="9"/>
      <c r="B323" s="9" t="s">
        <v>160</v>
      </c>
      <c r="C323" s="9"/>
      <c r="D323" s="9"/>
      <c r="E323" s="9"/>
      <c r="F323" s="9"/>
      <c r="G323" s="9"/>
      <c r="H323" s="9"/>
      <c r="I323" s="52"/>
      <c r="J323" s="53"/>
      <c r="K323" s="53"/>
      <c r="L323" s="53"/>
      <c r="M323" s="53"/>
      <c r="N323" s="53"/>
      <c r="O323" s="53"/>
      <c r="P323" s="53"/>
      <c r="Q323" s="53"/>
      <c r="R323" s="53"/>
      <c r="S323" s="53"/>
      <c r="T323" s="53"/>
      <c r="U323" s="53"/>
      <c r="V323" s="53"/>
      <c r="W323" s="53"/>
      <c r="X323" s="53"/>
      <c r="Y323" s="53"/>
      <c r="Z323" s="53"/>
      <c r="AA323" s="53"/>
      <c r="AB323" s="53"/>
      <c r="AC323" s="54"/>
      <c r="AQ323" s="3">
        <v>1</v>
      </c>
      <c r="AR323" s="3">
        <f t="shared" si="15"/>
        <v>0</v>
      </c>
    </row>
    <row r="324" spans="1:44" ht="15.75" customHeight="1" x14ac:dyDescent="0.15">
      <c r="B324" s="3" t="s">
        <v>161</v>
      </c>
      <c r="I324" s="76"/>
      <c r="J324" s="77"/>
      <c r="K324" s="77"/>
      <c r="L324" s="77"/>
      <c r="M324" s="77"/>
      <c r="N324" s="77"/>
      <c r="O324" s="77"/>
      <c r="P324" s="77"/>
      <c r="Q324" s="77"/>
      <c r="R324" s="77"/>
      <c r="S324" s="77"/>
      <c r="T324" s="77"/>
      <c r="U324" s="77"/>
      <c r="V324" s="77"/>
      <c r="W324" s="77"/>
      <c r="X324" s="77"/>
      <c r="Y324" s="77"/>
      <c r="Z324" s="77"/>
      <c r="AA324" s="77"/>
      <c r="AB324" s="77"/>
      <c r="AC324" s="78"/>
      <c r="AQ324" s="3">
        <v>1</v>
      </c>
      <c r="AR324" s="3">
        <f t="shared" si="15"/>
        <v>0</v>
      </c>
    </row>
    <row r="325" spans="1:44" x14ac:dyDescent="0.15">
      <c r="B325" s="3" t="s">
        <v>162</v>
      </c>
      <c r="I325" s="79"/>
      <c r="J325" s="80"/>
      <c r="K325" s="80"/>
      <c r="L325" s="80"/>
      <c r="M325" s="80"/>
      <c r="N325" s="81"/>
      <c r="AR325" s="3">
        <f t="shared" si="15"/>
        <v>0</v>
      </c>
    </row>
    <row r="326" spans="1:44" x14ac:dyDescent="0.15">
      <c r="B326" s="3" t="s">
        <v>163</v>
      </c>
      <c r="AR326" s="3">
        <f>IF(AND(COUNTA(I326)=0, AQ326=1),1,0)</f>
        <v>0</v>
      </c>
    </row>
    <row r="327" spans="1:44" x14ac:dyDescent="0.15">
      <c r="B327" s="3" t="s">
        <v>164</v>
      </c>
      <c r="I327" s="52" t="s">
        <v>217</v>
      </c>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4"/>
      <c r="AQ327" s="3">
        <v>1</v>
      </c>
      <c r="AR327" s="3">
        <f t="shared" ref="AR327:AR335" si="16">IF(AND(COUNTA(B327:AP327)=0, AQ327=1),1,0)</f>
        <v>0</v>
      </c>
    </row>
    <row r="328" spans="1:44" x14ac:dyDescent="0.15">
      <c r="I328" s="52"/>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4"/>
      <c r="AQ328" s="3">
        <v>1</v>
      </c>
      <c r="AR328" s="3">
        <f t="shared" si="16"/>
        <v>1</v>
      </c>
    </row>
    <row r="329" spans="1:44" x14ac:dyDescent="0.15">
      <c r="I329" s="52"/>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4"/>
      <c r="AQ329" s="3">
        <v>1</v>
      </c>
      <c r="AR329" s="3">
        <f t="shared" si="16"/>
        <v>1</v>
      </c>
    </row>
    <row r="330" spans="1:44" x14ac:dyDescent="0.15">
      <c r="I330" s="52"/>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4"/>
      <c r="AQ330" s="3">
        <v>1</v>
      </c>
      <c r="AR330" s="3">
        <f t="shared" si="16"/>
        <v>1</v>
      </c>
    </row>
    <row r="331" spans="1:44" x14ac:dyDescent="0.15">
      <c r="I331" s="52"/>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4"/>
      <c r="AQ331" s="3">
        <v>1</v>
      </c>
      <c r="AR331" s="3">
        <f t="shared" si="16"/>
        <v>1</v>
      </c>
    </row>
    <row r="332" spans="1:44" x14ac:dyDescent="0.15">
      <c r="AR332" s="3">
        <f t="shared" si="16"/>
        <v>0</v>
      </c>
    </row>
    <row r="333" spans="1:44" x14ac:dyDescent="0.15">
      <c r="B333" s="3" t="s">
        <v>165</v>
      </c>
      <c r="I333" s="52"/>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4"/>
      <c r="AQ333" s="3">
        <v>1</v>
      </c>
      <c r="AR333" s="3">
        <f t="shared" si="16"/>
        <v>0</v>
      </c>
    </row>
    <row r="334" spans="1:44" x14ac:dyDescent="0.15">
      <c r="I334" s="52"/>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4"/>
      <c r="AQ334" s="3">
        <v>1</v>
      </c>
      <c r="AR334" s="3">
        <f t="shared" si="16"/>
        <v>1</v>
      </c>
    </row>
    <row r="335" spans="1:44" x14ac:dyDescent="0.15">
      <c r="I335" s="52"/>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4"/>
      <c r="AQ335" s="3">
        <v>1</v>
      </c>
      <c r="AR335" s="3">
        <f t="shared" si="16"/>
        <v>1</v>
      </c>
    </row>
    <row r="336" spans="1:44" x14ac:dyDescent="0.15">
      <c r="I336" s="52"/>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4"/>
      <c r="AQ336" s="3">
        <v>1</v>
      </c>
      <c r="AR336" s="3">
        <f t="shared" ref="AR336:AR348" si="17">IF(AND(COUNTA(B336:AP336)=0, AQ336=1),1,0)</f>
        <v>1</v>
      </c>
    </row>
    <row r="337" spans="1:44" x14ac:dyDescent="0.15">
      <c r="I337" s="52"/>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4"/>
      <c r="AQ337" s="3">
        <v>1</v>
      </c>
      <c r="AR337" s="3">
        <f t="shared" si="17"/>
        <v>1</v>
      </c>
    </row>
    <row r="338" spans="1:44" ht="16.5" thickBot="1" x14ac:dyDescent="0.2">
      <c r="AR338" s="3">
        <f t="shared" si="17"/>
        <v>0</v>
      </c>
    </row>
    <row r="339" spans="1:44" ht="20.25" thickBot="1" x14ac:dyDescent="0.2">
      <c r="A339" s="5" t="s">
        <v>166</v>
      </c>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8"/>
      <c r="AR339" s="3">
        <f t="shared" si="17"/>
        <v>0</v>
      </c>
    </row>
    <row r="340" spans="1:44" x14ac:dyDescent="0.15">
      <c r="AR340" s="3">
        <f t="shared" si="17"/>
        <v>0</v>
      </c>
    </row>
    <row r="341" spans="1:44" x14ac:dyDescent="0.15">
      <c r="B341" s="3" t="s">
        <v>167</v>
      </c>
      <c r="AR341" s="3">
        <f t="shared" si="17"/>
        <v>0</v>
      </c>
    </row>
    <row r="342" spans="1:44" x14ac:dyDescent="0.15">
      <c r="B342" s="10" t="s">
        <v>168</v>
      </c>
      <c r="C342" s="12"/>
      <c r="D342" s="12"/>
      <c r="E342" s="12"/>
      <c r="F342" s="12"/>
      <c r="G342" s="12"/>
      <c r="H342" s="12"/>
      <c r="I342" s="12"/>
      <c r="J342" s="12"/>
      <c r="K342" s="12"/>
      <c r="L342" s="12"/>
      <c r="M342" s="12"/>
      <c r="N342" s="12"/>
      <c r="O342" s="11"/>
      <c r="P342" s="59" t="s">
        <v>215</v>
      </c>
      <c r="Q342" s="60"/>
      <c r="R342" s="60"/>
      <c r="S342" s="60"/>
      <c r="T342" s="61"/>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row r="343" spans="1:44" x14ac:dyDescent="0.15">
      <c r="B343" s="10" t="s">
        <v>169</v>
      </c>
      <c r="C343" s="12"/>
      <c r="D343" s="12"/>
      <c r="E343" s="12"/>
      <c r="F343" s="12"/>
      <c r="G343" s="12"/>
      <c r="H343" s="12"/>
      <c r="I343" s="12"/>
      <c r="J343" s="12"/>
      <c r="K343" s="12"/>
      <c r="L343" s="12"/>
      <c r="M343" s="12"/>
      <c r="N343" s="12"/>
      <c r="O343" s="11"/>
      <c r="P343" s="59" t="s">
        <v>248</v>
      </c>
      <c r="Q343" s="60"/>
      <c r="R343" s="60"/>
      <c r="S343" s="60"/>
      <c r="T343" s="61"/>
      <c r="U343" s="9"/>
      <c r="V343" s="9"/>
      <c r="W343" s="9"/>
      <c r="X343" s="9"/>
      <c r="Y343" s="9"/>
      <c r="Z343" s="9"/>
      <c r="AA343" s="9"/>
      <c r="AB343" s="9"/>
      <c r="AC343" s="9"/>
      <c r="AD343" s="9"/>
      <c r="AE343" s="9"/>
      <c r="AF343" s="9"/>
      <c r="AG343" s="9"/>
      <c r="AH343" s="9"/>
      <c r="AI343" s="9"/>
      <c r="AJ343" s="9"/>
      <c r="AK343" s="9"/>
      <c r="AL343" s="9"/>
      <c r="AM343" s="9"/>
      <c r="AN343" s="9"/>
      <c r="AO343" s="9"/>
      <c r="AP343" s="9"/>
      <c r="AR343" s="3">
        <f t="shared" si="17"/>
        <v>0</v>
      </c>
    </row>
    <row r="344" spans="1:44" x14ac:dyDescent="0.15">
      <c r="B344" s="13" t="s">
        <v>170</v>
      </c>
      <c r="C344" s="14"/>
      <c r="D344" s="14"/>
      <c r="E344" s="14"/>
      <c r="F344" s="14"/>
      <c r="G344" s="14"/>
      <c r="H344" s="14"/>
      <c r="I344" s="14"/>
      <c r="J344" s="14"/>
      <c r="K344" s="14"/>
      <c r="L344" s="14"/>
      <c r="M344" s="14"/>
      <c r="N344" s="14"/>
      <c r="O344" s="15"/>
      <c r="P344" s="72" t="s">
        <v>248</v>
      </c>
      <c r="Q344" s="73"/>
      <c r="R344" s="73"/>
      <c r="S344" s="73"/>
      <c r="T344" s="74"/>
      <c r="U344" s="9"/>
      <c r="V344" s="9"/>
      <c r="W344" s="9"/>
      <c r="X344" s="9"/>
      <c r="Y344" s="9"/>
      <c r="Z344" s="9"/>
      <c r="AA344" s="9"/>
      <c r="AB344" s="9"/>
      <c r="AC344" s="9"/>
      <c r="AD344" s="9"/>
      <c r="AE344" s="9"/>
      <c r="AF344" s="9"/>
      <c r="AG344" s="9"/>
      <c r="AH344" s="9"/>
      <c r="AI344" s="9"/>
      <c r="AJ344" s="9"/>
      <c r="AK344" s="9"/>
      <c r="AL344" s="9"/>
      <c r="AM344" s="9"/>
      <c r="AN344" s="9"/>
      <c r="AO344" s="9"/>
      <c r="AP344" s="9"/>
      <c r="AR344" s="3">
        <f t="shared" si="17"/>
        <v>0</v>
      </c>
    </row>
    <row r="345" spans="1:44" x14ac:dyDescent="0.15">
      <c r="B345" s="10" t="s">
        <v>171</v>
      </c>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75" t="s">
        <v>215</v>
      </c>
      <c r="AI345" s="75"/>
      <c r="AJ345" s="75"/>
      <c r="AK345" s="75"/>
      <c r="AL345" s="75"/>
      <c r="AM345" s="9"/>
      <c r="AN345" s="9"/>
      <c r="AO345" s="9"/>
      <c r="AP345" s="9"/>
      <c r="AR345" s="3">
        <f t="shared" si="17"/>
        <v>0</v>
      </c>
    </row>
    <row r="346" spans="1:44" ht="15.75" customHeight="1" x14ac:dyDescent="0.15">
      <c r="B346" s="10" t="s">
        <v>172</v>
      </c>
      <c r="C346" s="12"/>
      <c r="D346" s="12"/>
      <c r="E346" s="12"/>
      <c r="F346" s="12"/>
      <c r="G346" s="12"/>
      <c r="H346" s="12"/>
      <c r="I346" s="12"/>
      <c r="J346" s="12"/>
      <c r="K346" s="12"/>
      <c r="L346" s="12"/>
      <c r="M346" s="12"/>
      <c r="N346" s="66"/>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8"/>
      <c r="AM346" s="9"/>
      <c r="AN346" s="9"/>
      <c r="AO346" s="9"/>
      <c r="AP346" s="9"/>
      <c r="AR346" s="3">
        <f t="shared" si="17"/>
        <v>0</v>
      </c>
    </row>
    <row r="347" spans="1:44" x14ac:dyDescent="0.15">
      <c r="B347" s="10" t="s">
        <v>173</v>
      </c>
      <c r="C347" s="12"/>
      <c r="D347" s="12"/>
      <c r="E347" s="12"/>
      <c r="F347" s="12"/>
      <c r="G347" s="12"/>
      <c r="H347" s="12"/>
      <c r="I347" s="12"/>
      <c r="J347" s="12"/>
      <c r="K347" s="12"/>
      <c r="L347" s="12"/>
      <c r="M347" s="12"/>
      <c r="N347" s="19"/>
      <c r="O347" s="20"/>
      <c r="P347" s="69" t="s">
        <v>248</v>
      </c>
      <c r="Q347" s="70"/>
      <c r="R347" s="70"/>
      <c r="S347" s="70"/>
      <c r="T347" s="71"/>
      <c r="U347" s="9"/>
      <c r="V347" s="9"/>
      <c r="W347" s="9"/>
      <c r="X347" s="9"/>
      <c r="Y347" s="9"/>
      <c r="Z347" s="9"/>
      <c r="AA347" s="9"/>
      <c r="AB347" s="9"/>
      <c r="AC347" s="9"/>
      <c r="AD347" s="9"/>
      <c r="AE347" s="9"/>
      <c r="AF347" s="9"/>
      <c r="AG347" s="9"/>
      <c r="AH347" s="9"/>
      <c r="AI347" s="9"/>
      <c r="AJ347" s="9"/>
      <c r="AK347" s="9"/>
      <c r="AL347" s="9"/>
      <c r="AM347" s="9"/>
      <c r="AN347" s="9"/>
      <c r="AO347" s="9"/>
      <c r="AP347" s="9"/>
      <c r="AR347" s="3">
        <f t="shared" si="17"/>
        <v>0</v>
      </c>
    </row>
    <row r="348" spans="1:44" x14ac:dyDescent="0.15">
      <c r="B348" s="10" t="s">
        <v>174</v>
      </c>
      <c r="C348" s="12"/>
      <c r="D348" s="12"/>
      <c r="E348" s="12"/>
      <c r="F348" s="12"/>
      <c r="G348" s="12"/>
      <c r="H348" s="12"/>
      <c r="I348" s="12"/>
      <c r="J348" s="12"/>
      <c r="K348" s="12"/>
      <c r="L348" s="12"/>
      <c r="M348" s="12"/>
      <c r="N348" s="12"/>
      <c r="O348" s="11"/>
      <c r="P348" s="59" t="s">
        <v>248</v>
      </c>
      <c r="Q348" s="60"/>
      <c r="R348" s="60"/>
      <c r="S348" s="60"/>
      <c r="T348" s="61"/>
      <c r="U348" s="9"/>
      <c r="V348" s="9"/>
      <c r="W348" s="9"/>
      <c r="X348" s="9"/>
      <c r="Y348" s="9"/>
      <c r="Z348" s="9"/>
      <c r="AA348" s="9"/>
      <c r="AB348" s="9"/>
      <c r="AC348" s="9"/>
      <c r="AD348" s="9"/>
      <c r="AE348" s="9"/>
      <c r="AF348" s="9"/>
      <c r="AG348" s="9"/>
      <c r="AH348" s="9"/>
      <c r="AI348" s="9"/>
      <c r="AJ348" s="9"/>
      <c r="AK348" s="9"/>
      <c r="AL348" s="9"/>
      <c r="AM348" s="9"/>
      <c r="AN348" s="9"/>
      <c r="AO348" s="9"/>
      <c r="AP348" s="9"/>
      <c r="AR348" s="3">
        <f t="shared" si="17"/>
        <v>0</v>
      </c>
    </row>
  </sheetData>
  <sheetProtection formatRows="0"/>
  <autoFilter ref="AR1:AR348"/>
  <dataConsolidate/>
  <mergeCells count="795">
    <mergeCell ref="B140:C144"/>
    <mergeCell ref="D127:F131"/>
    <mergeCell ref="G127:I131"/>
    <mergeCell ref="D124:F126"/>
    <mergeCell ref="G124:I126"/>
    <mergeCell ref="B178:B181"/>
    <mergeCell ref="C178:C181"/>
    <mergeCell ref="D178:G178"/>
    <mergeCell ref="H178:X178"/>
    <mergeCell ref="D179:F179"/>
    <mergeCell ref="G179:L179"/>
    <mergeCell ref="M179:X179"/>
    <mergeCell ref="D180:G180"/>
    <mergeCell ref="H180:M180"/>
    <mergeCell ref="N180:S180"/>
    <mergeCell ref="T180:X180"/>
    <mergeCell ref="D181:G181"/>
    <mergeCell ref="H181:M181"/>
    <mergeCell ref="N181:S181"/>
    <mergeCell ref="T181:X181"/>
    <mergeCell ref="J140:AP144"/>
    <mergeCell ref="D140:F144"/>
    <mergeCell ref="G140:I144"/>
    <mergeCell ref="I153:AP153"/>
    <mergeCell ref="B136:C139"/>
    <mergeCell ref="D136:F139"/>
    <mergeCell ref="G136:I139"/>
    <mergeCell ref="J136:AP139"/>
    <mergeCell ref="J127:AP131"/>
    <mergeCell ref="J132:AP135"/>
    <mergeCell ref="B124:C126"/>
    <mergeCell ref="B127:C131"/>
    <mergeCell ref="B132:C135"/>
    <mergeCell ref="D132:F135"/>
    <mergeCell ref="G132:I135"/>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04:C107"/>
    <mergeCell ref="D104:E107"/>
    <mergeCell ref="F104:G107"/>
    <mergeCell ref="H104:I107"/>
    <mergeCell ref="J104:K107"/>
    <mergeCell ref="L104:AP107"/>
    <mergeCell ref="B108:C110"/>
    <mergeCell ref="D108:E110"/>
    <mergeCell ref="F108:G110"/>
    <mergeCell ref="H108:I110"/>
    <mergeCell ref="J108:K110"/>
    <mergeCell ref="L108:AP110"/>
    <mergeCell ref="B120:C123"/>
    <mergeCell ref="D120:I122"/>
    <mergeCell ref="J120:AP123"/>
    <mergeCell ref="D123:F123"/>
    <mergeCell ref="G123:I123"/>
    <mergeCell ref="D111:E114"/>
    <mergeCell ref="F111:G114"/>
    <mergeCell ref="H111:I114"/>
    <mergeCell ref="J111:K114"/>
    <mergeCell ref="B111:C114"/>
    <mergeCell ref="L111:AP114"/>
    <mergeCell ref="P161:AP161"/>
    <mergeCell ref="F163:V164"/>
    <mergeCell ref="D174:G175"/>
    <mergeCell ref="H174:M175"/>
    <mergeCell ref="N174:S175"/>
    <mergeCell ref="T174:X175"/>
    <mergeCell ref="Y174:AD175"/>
    <mergeCell ref="AE174:AJ175"/>
    <mergeCell ref="E116:G116"/>
    <mergeCell ref="J124:AP126"/>
    <mergeCell ref="I154:AP154"/>
    <mergeCell ref="E146:G146"/>
    <mergeCell ref="I150:AA150"/>
    <mergeCell ref="I151:AA151"/>
    <mergeCell ref="I157:AP157"/>
    <mergeCell ref="I156:AP156"/>
    <mergeCell ref="B168:B177"/>
    <mergeCell ref="C168:C177"/>
    <mergeCell ref="D168:G169"/>
    <mergeCell ref="H168:X169"/>
    <mergeCell ref="Y168:AP169"/>
    <mergeCell ref="D170:X172"/>
    <mergeCell ref="D173:AP173"/>
    <mergeCell ref="AK174:AP175"/>
    <mergeCell ref="D176:G177"/>
    <mergeCell ref="H176:M177"/>
    <mergeCell ref="N176:S177"/>
    <mergeCell ref="Y170:AA172"/>
    <mergeCell ref="AB170:AD172"/>
    <mergeCell ref="AE170:AI172"/>
    <mergeCell ref="AJ170:AL172"/>
    <mergeCell ref="AM170:AP172"/>
    <mergeCell ref="Y183:AA183"/>
    <mergeCell ref="AB183:AD183"/>
    <mergeCell ref="AB187:AD187"/>
    <mergeCell ref="AE187:AI187"/>
    <mergeCell ref="AJ187:AL187"/>
    <mergeCell ref="AM187:AP187"/>
    <mergeCell ref="AK185:AP185"/>
    <mergeCell ref="T176:X177"/>
    <mergeCell ref="Y176:AD177"/>
    <mergeCell ref="AE176:AJ177"/>
    <mergeCell ref="AK176:AP177"/>
    <mergeCell ref="Y178:AP178"/>
    <mergeCell ref="Y179:AA179"/>
    <mergeCell ref="AB179:AD179"/>
    <mergeCell ref="AE179:AI179"/>
    <mergeCell ref="AJ179:AL179"/>
    <mergeCell ref="AM179:AP179"/>
    <mergeCell ref="Y180:AD180"/>
    <mergeCell ref="AE180:AJ180"/>
    <mergeCell ref="AK180:AP180"/>
    <mergeCell ref="Y181:AD181"/>
    <mergeCell ref="AE181:AJ181"/>
    <mergeCell ref="AK181:AP181"/>
    <mergeCell ref="B186:B189"/>
    <mergeCell ref="C186:C189"/>
    <mergeCell ref="D186:G186"/>
    <mergeCell ref="H186:X186"/>
    <mergeCell ref="Y186:AP186"/>
    <mergeCell ref="D187:F187"/>
    <mergeCell ref="G187:L187"/>
    <mergeCell ref="M187:X187"/>
    <mergeCell ref="Y187:AA187"/>
    <mergeCell ref="D188:G188"/>
    <mergeCell ref="H188:M188"/>
    <mergeCell ref="N188:S188"/>
    <mergeCell ref="T188:X188"/>
    <mergeCell ref="Y188:AD188"/>
    <mergeCell ref="AE188:AJ188"/>
    <mergeCell ref="AK188:AP188"/>
    <mergeCell ref="D189:G189"/>
    <mergeCell ref="H189:M189"/>
    <mergeCell ref="D185:G185"/>
    <mergeCell ref="H185:M185"/>
    <mergeCell ref="N185:S185"/>
    <mergeCell ref="T185:X185"/>
    <mergeCell ref="Y185:AD185"/>
    <mergeCell ref="AE185:AJ185"/>
    <mergeCell ref="B182:B185"/>
    <mergeCell ref="C182:C185"/>
    <mergeCell ref="D182:G182"/>
    <mergeCell ref="H182:X182"/>
    <mergeCell ref="Y182:AP182"/>
    <mergeCell ref="AE183:AI183"/>
    <mergeCell ref="AJ183:AL183"/>
    <mergeCell ref="AM183:AP183"/>
    <mergeCell ref="D184:G184"/>
    <mergeCell ref="H184:M184"/>
    <mergeCell ref="N184:S184"/>
    <mergeCell ref="T184:X184"/>
    <mergeCell ref="Y184:AD184"/>
    <mergeCell ref="AE184:AJ184"/>
    <mergeCell ref="AK184:AP184"/>
    <mergeCell ref="D183:F183"/>
    <mergeCell ref="G183:L183"/>
    <mergeCell ref="M183:X183"/>
    <mergeCell ref="AE191:AI191"/>
    <mergeCell ref="AJ191:AL191"/>
    <mergeCell ref="AM191:AP191"/>
    <mergeCell ref="N189:S189"/>
    <mergeCell ref="T189:X189"/>
    <mergeCell ref="Y189:AD189"/>
    <mergeCell ref="AE189:AJ189"/>
    <mergeCell ref="AK189:AP189"/>
    <mergeCell ref="D192:G192"/>
    <mergeCell ref="H192:M192"/>
    <mergeCell ref="N192:S192"/>
    <mergeCell ref="T192:X192"/>
    <mergeCell ref="Y192:AD192"/>
    <mergeCell ref="AE192:AJ192"/>
    <mergeCell ref="AK192:AP192"/>
    <mergeCell ref="D191:F191"/>
    <mergeCell ref="G191:L191"/>
    <mergeCell ref="M191:X191"/>
    <mergeCell ref="Y191:AA191"/>
    <mergeCell ref="AB191:AD191"/>
    <mergeCell ref="AE199:AI199"/>
    <mergeCell ref="AJ199:AL199"/>
    <mergeCell ref="AM199:AP199"/>
    <mergeCell ref="AK193:AP193"/>
    <mergeCell ref="B194:B197"/>
    <mergeCell ref="C194:C197"/>
    <mergeCell ref="D194:G194"/>
    <mergeCell ref="H194:X194"/>
    <mergeCell ref="Y194:AP194"/>
    <mergeCell ref="D195:F195"/>
    <mergeCell ref="G195:L195"/>
    <mergeCell ref="M195:X195"/>
    <mergeCell ref="Y195:AA195"/>
    <mergeCell ref="D193:G193"/>
    <mergeCell ref="H193:M193"/>
    <mergeCell ref="N193:S193"/>
    <mergeCell ref="T193:X193"/>
    <mergeCell ref="Y193:AD193"/>
    <mergeCell ref="AE193:AJ193"/>
    <mergeCell ref="B190:B193"/>
    <mergeCell ref="C190:C193"/>
    <mergeCell ref="D190:G190"/>
    <mergeCell ref="H190:X190"/>
    <mergeCell ref="Y190:AP190"/>
    <mergeCell ref="Y197:AD197"/>
    <mergeCell ref="AE197:AJ197"/>
    <mergeCell ref="AK197:AP197"/>
    <mergeCell ref="AB195:AD195"/>
    <mergeCell ref="AE195:AI195"/>
    <mergeCell ref="AJ195:AL195"/>
    <mergeCell ref="AM195:AP195"/>
    <mergeCell ref="AK196:AP196"/>
    <mergeCell ref="D196:G196"/>
    <mergeCell ref="H196:M196"/>
    <mergeCell ref="N196:S196"/>
    <mergeCell ref="T196:X196"/>
    <mergeCell ref="Y196:AD196"/>
    <mergeCell ref="AE196:AJ196"/>
    <mergeCell ref="D197:G197"/>
    <mergeCell ref="H197:M197"/>
    <mergeCell ref="N197:S197"/>
    <mergeCell ref="T197:X197"/>
    <mergeCell ref="B198:B201"/>
    <mergeCell ref="C198:C201"/>
    <mergeCell ref="D198:G198"/>
    <mergeCell ref="H198:X198"/>
    <mergeCell ref="Y198:AP198"/>
    <mergeCell ref="D199:F199"/>
    <mergeCell ref="G199:L199"/>
    <mergeCell ref="M199:X199"/>
    <mergeCell ref="Y199:AA199"/>
    <mergeCell ref="AK200:AP200"/>
    <mergeCell ref="D201:G201"/>
    <mergeCell ref="H201:M201"/>
    <mergeCell ref="N201:S201"/>
    <mergeCell ref="T201:X201"/>
    <mergeCell ref="Y201:AD201"/>
    <mergeCell ref="AE201:AJ201"/>
    <mergeCell ref="AK201:AP201"/>
    <mergeCell ref="AB199:AD199"/>
    <mergeCell ref="D200:G200"/>
    <mergeCell ref="H200:M200"/>
    <mergeCell ref="N200:S200"/>
    <mergeCell ref="T200:X200"/>
    <mergeCell ref="Y200:AD200"/>
    <mergeCell ref="AE200:AJ200"/>
    <mergeCell ref="D213:G214"/>
    <mergeCell ref="H213:M214"/>
    <mergeCell ref="B215:B218"/>
    <mergeCell ref="C215:C218"/>
    <mergeCell ref="D215:G215"/>
    <mergeCell ref="H215:X215"/>
    <mergeCell ref="Y215:AP215"/>
    <mergeCell ref="D216:F216"/>
    <mergeCell ref="G216:L216"/>
    <mergeCell ref="M216:X216"/>
    <mergeCell ref="Y216:AA216"/>
    <mergeCell ref="D217:G217"/>
    <mergeCell ref="H217:M217"/>
    <mergeCell ref="N217:S217"/>
    <mergeCell ref="T217:X217"/>
    <mergeCell ref="Y217:AD217"/>
    <mergeCell ref="AE217:AJ217"/>
    <mergeCell ref="AK217:AP217"/>
    <mergeCell ref="D218:G218"/>
    <mergeCell ref="H218:M218"/>
    <mergeCell ref="AK218:AP218"/>
    <mergeCell ref="AE218:AJ218"/>
    <mergeCell ref="Y218:AD218"/>
    <mergeCell ref="T218:X218"/>
    <mergeCell ref="N213:S214"/>
    <mergeCell ref="T213:X214"/>
    <mergeCell ref="B205:B214"/>
    <mergeCell ref="C205:C214"/>
    <mergeCell ref="D205:G206"/>
    <mergeCell ref="H205:X206"/>
    <mergeCell ref="Y205:AP206"/>
    <mergeCell ref="AM207:AP209"/>
    <mergeCell ref="D210:AP210"/>
    <mergeCell ref="D211:G212"/>
    <mergeCell ref="H211:M212"/>
    <mergeCell ref="N211:S212"/>
    <mergeCell ref="T211:X212"/>
    <mergeCell ref="Y211:AD212"/>
    <mergeCell ref="AE211:AJ212"/>
    <mergeCell ref="AK211:AP212"/>
    <mergeCell ref="D207:X209"/>
    <mergeCell ref="Y207:AA209"/>
    <mergeCell ref="AB207:AD209"/>
    <mergeCell ref="AE207:AI209"/>
    <mergeCell ref="AJ207:AL209"/>
    <mergeCell ref="AK213:AP214"/>
    <mergeCell ref="Y213:AD214"/>
    <mergeCell ref="AE213:AJ214"/>
    <mergeCell ref="D222:G222"/>
    <mergeCell ref="H222:M222"/>
    <mergeCell ref="N222:S222"/>
    <mergeCell ref="T222:X222"/>
    <mergeCell ref="Y222:AD222"/>
    <mergeCell ref="AE222:AJ222"/>
    <mergeCell ref="B219:B222"/>
    <mergeCell ref="C219:C222"/>
    <mergeCell ref="D219:G219"/>
    <mergeCell ref="H219:X219"/>
    <mergeCell ref="Y219:AP219"/>
    <mergeCell ref="D221:G221"/>
    <mergeCell ref="H221:M221"/>
    <mergeCell ref="N221:S221"/>
    <mergeCell ref="T221:X221"/>
    <mergeCell ref="Y221:AD221"/>
    <mergeCell ref="AE221:AJ221"/>
    <mergeCell ref="AK221:AP221"/>
    <mergeCell ref="D220:F220"/>
    <mergeCell ref="G220:L220"/>
    <mergeCell ref="M220:X220"/>
    <mergeCell ref="Y220:AA220"/>
    <mergeCell ref="AB220:AD220"/>
    <mergeCell ref="AM220:AP220"/>
    <mergeCell ref="B223:B226"/>
    <mergeCell ref="C223:C226"/>
    <mergeCell ref="D223:G223"/>
    <mergeCell ref="H223:X223"/>
    <mergeCell ref="Y223:AP223"/>
    <mergeCell ref="D224:F224"/>
    <mergeCell ref="G224:L224"/>
    <mergeCell ref="M224:X224"/>
    <mergeCell ref="AK246:AP246"/>
    <mergeCell ref="D246:G246"/>
    <mergeCell ref="H246:M246"/>
    <mergeCell ref="N246:S246"/>
    <mergeCell ref="T246:X246"/>
    <mergeCell ref="Y246:AD246"/>
    <mergeCell ref="AE246:AJ246"/>
    <mergeCell ref="AE228:AI228"/>
    <mergeCell ref="N226:S226"/>
    <mergeCell ref="T226:X226"/>
    <mergeCell ref="Y226:AD226"/>
    <mergeCell ref="AE226:AJ226"/>
    <mergeCell ref="AK226:AP226"/>
    <mergeCell ref="D226:G226"/>
    <mergeCell ref="H226:M226"/>
    <mergeCell ref="AK242:AP243"/>
    <mergeCell ref="B227:B230"/>
    <mergeCell ref="C227:C230"/>
    <mergeCell ref="D227:G227"/>
    <mergeCell ref="H227:X227"/>
    <mergeCell ref="Y227:AP227"/>
    <mergeCell ref="D228:F228"/>
    <mergeCell ref="G228:L228"/>
    <mergeCell ref="M228:X228"/>
    <mergeCell ref="Y228:AA228"/>
    <mergeCell ref="AB228:AD228"/>
    <mergeCell ref="AJ228:AL228"/>
    <mergeCell ref="AM228:AP228"/>
    <mergeCell ref="D229:G229"/>
    <mergeCell ref="H229:M229"/>
    <mergeCell ref="AK229:AP229"/>
    <mergeCell ref="AE236:AI238"/>
    <mergeCell ref="AJ236:AL238"/>
    <mergeCell ref="AM236:AP238"/>
    <mergeCell ref="D239:AP239"/>
    <mergeCell ref="D230:G230"/>
    <mergeCell ref="D225:G225"/>
    <mergeCell ref="H225:M225"/>
    <mergeCell ref="N225:S225"/>
    <mergeCell ref="T225:X225"/>
    <mergeCell ref="Y225:AD225"/>
    <mergeCell ref="AE225:AJ225"/>
    <mergeCell ref="D240:G241"/>
    <mergeCell ref="H240:M241"/>
    <mergeCell ref="N240:S241"/>
    <mergeCell ref="T240:X241"/>
    <mergeCell ref="Y240:AD241"/>
    <mergeCell ref="AE240:AJ241"/>
    <mergeCell ref="AK240:AP241"/>
    <mergeCell ref="Y242:AD243"/>
    <mergeCell ref="AE242:AJ243"/>
    <mergeCell ref="D242:G243"/>
    <mergeCell ref="H242:M243"/>
    <mergeCell ref="N242:S243"/>
    <mergeCell ref="T242:X243"/>
    <mergeCell ref="B244:B247"/>
    <mergeCell ref="C244:C247"/>
    <mergeCell ref="D244:G244"/>
    <mergeCell ref="H244:X244"/>
    <mergeCell ref="Y244:AP244"/>
    <mergeCell ref="D245:F245"/>
    <mergeCell ref="G245:L245"/>
    <mergeCell ref="M245:X245"/>
    <mergeCell ref="Y245:AA245"/>
    <mergeCell ref="D247:G247"/>
    <mergeCell ref="AM245:AP245"/>
    <mergeCell ref="AJ245:AL245"/>
    <mergeCell ref="AE245:AI245"/>
    <mergeCell ref="AB245:AD245"/>
    <mergeCell ref="D249:F249"/>
    <mergeCell ref="G249:L249"/>
    <mergeCell ref="M249:X249"/>
    <mergeCell ref="Y249:AA249"/>
    <mergeCell ref="AB249:AD249"/>
    <mergeCell ref="AE249:AI249"/>
    <mergeCell ref="B234:B243"/>
    <mergeCell ref="C234:C243"/>
    <mergeCell ref="D234:G235"/>
    <mergeCell ref="H234:X235"/>
    <mergeCell ref="Y234:AP235"/>
    <mergeCell ref="D236:X238"/>
    <mergeCell ref="Y236:AA238"/>
    <mergeCell ref="AB236:AD238"/>
    <mergeCell ref="AJ249:AL249"/>
    <mergeCell ref="AM249:AP249"/>
    <mergeCell ref="B248:B251"/>
    <mergeCell ref="C248:C251"/>
    <mergeCell ref="D248:G248"/>
    <mergeCell ref="H248:X248"/>
    <mergeCell ref="Y248:AP248"/>
    <mergeCell ref="D251:G251"/>
    <mergeCell ref="H251:M251"/>
    <mergeCell ref="N251:S251"/>
    <mergeCell ref="T255:X255"/>
    <mergeCell ref="Y255:AD255"/>
    <mergeCell ref="AE255:AJ255"/>
    <mergeCell ref="AK255:AP255"/>
    <mergeCell ref="AB253:AD253"/>
    <mergeCell ref="D250:G250"/>
    <mergeCell ref="H250:M250"/>
    <mergeCell ref="N250:S250"/>
    <mergeCell ref="T250:X250"/>
    <mergeCell ref="Y250:AD250"/>
    <mergeCell ref="AE250:AJ250"/>
    <mergeCell ref="AK250:AP250"/>
    <mergeCell ref="T251:X251"/>
    <mergeCell ref="Y251:AD251"/>
    <mergeCell ref="AE251:AJ251"/>
    <mergeCell ref="AK251:AP251"/>
    <mergeCell ref="B276:C277"/>
    <mergeCell ref="D276:Q276"/>
    <mergeCell ref="R276:AP276"/>
    <mergeCell ref="D277:AP277"/>
    <mergeCell ref="B274:C275"/>
    <mergeCell ref="D274:Q274"/>
    <mergeCell ref="R274:AP274"/>
    <mergeCell ref="D275:AP275"/>
    <mergeCell ref="B259:AP264"/>
    <mergeCell ref="B268:C271"/>
    <mergeCell ref="D268:Q269"/>
    <mergeCell ref="R268:AP269"/>
    <mergeCell ref="D270:AP271"/>
    <mergeCell ref="B272:C273"/>
    <mergeCell ref="D272:Q272"/>
    <mergeCell ref="R272:AP272"/>
    <mergeCell ref="D273:AP273"/>
    <mergeCell ref="B252:B255"/>
    <mergeCell ref="C252:C255"/>
    <mergeCell ref="D252:G252"/>
    <mergeCell ref="H252:X252"/>
    <mergeCell ref="Y252:AP252"/>
    <mergeCell ref="D253:F253"/>
    <mergeCell ref="B278:C279"/>
    <mergeCell ref="D278:Q278"/>
    <mergeCell ref="R278:AP278"/>
    <mergeCell ref="D279:AP279"/>
    <mergeCell ref="B280:C281"/>
    <mergeCell ref="D280:Q280"/>
    <mergeCell ref="R280:AP280"/>
    <mergeCell ref="D281:AP281"/>
    <mergeCell ref="AE253:AI253"/>
    <mergeCell ref="AJ253:AL253"/>
    <mergeCell ref="AM253:AP253"/>
    <mergeCell ref="G253:L253"/>
    <mergeCell ref="M253:X253"/>
    <mergeCell ref="Y253:AA253"/>
    <mergeCell ref="D254:G254"/>
    <mergeCell ref="H254:M254"/>
    <mergeCell ref="N254:S254"/>
    <mergeCell ref="T254:X254"/>
    <mergeCell ref="Y254:AD254"/>
    <mergeCell ref="AE254:AJ254"/>
    <mergeCell ref="AK254:AP254"/>
    <mergeCell ref="D255:G255"/>
    <mergeCell ref="H255:M255"/>
    <mergeCell ref="N255:S255"/>
    <mergeCell ref="I305:L305"/>
    <mergeCell ref="I306:L306"/>
    <mergeCell ref="I307:L307"/>
    <mergeCell ref="O293:T293"/>
    <mergeCell ref="O294:T294"/>
    <mergeCell ref="O295:T295"/>
    <mergeCell ref="O296:T296"/>
    <mergeCell ref="V296:AA296"/>
    <mergeCell ref="O285:T285"/>
    <mergeCell ref="O287:T287"/>
    <mergeCell ref="O288:T288"/>
    <mergeCell ref="O289:T289"/>
    <mergeCell ref="O290:T290"/>
    <mergeCell ref="O292:T292"/>
    <mergeCell ref="N346:AL346"/>
    <mergeCell ref="P347:T347"/>
    <mergeCell ref="P348:T348"/>
    <mergeCell ref="I337:AP337"/>
    <mergeCell ref="P342:T342"/>
    <mergeCell ref="P343:T343"/>
    <mergeCell ref="P344:T344"/>
    <mergeCell ref="AH345:AL345"/>
    <mergeCell ref="I322:N322"/>
    <mergeCell ref="I323:AC323"/>
    <mergeCell ref="I330:AP330"/>
    <mergeCell ref="I331:AP331"/>
    <mergeCell ref="I333:AP333"/>
    <mergeCell ref="I327:AP327"/>
    <mergeCell ref="I328:AP328"/>
    <mergeCell ref="I329:AP329"/>
    <mergeCell ref="I324:AC324"/>
    <mergeCell ref="I325:N325"/>
    <mergeCell ref="I336:AP336"/>
    <mergeCell ref="I335:AP335"/>
    <mergeCell ref="I334:AP334"/>
    <mergeCell ref="AK247:AP247"/>
    <mergeCell ref="AE247:AJ247"/>
    <mergeCell ref="Y247:AD247"/>
    <mergeCell ref="T247:X247"/>
    <mergeCell ref="N247:S247"/>
    <mergeCell ref="H247:M247"/>
    <mergeCell ref="I315:Z315"/>
    <mergeCell ref="AA315:AD315"/>
    <mergeCell ref="I316:Z316"/>
    <mergeCell ref="AA316:AD316"/>
    <mergeCell ref="I317:Z317"/>
    <mergeCell ref="AA317:AD317"/>
    <mergeCell ref="I308:L308"/>
    <mergeCell ref="I310:N310"/>
    <mergeCell ref="I311:N311"/>
    <mergeCell ref="I312:N312"/>
    <mergeCell ref="I314:Z314"/>
    <mergeCell ref="AA314:AD314"/>
    <mergeCell ref="I302:L302"/>
    <mergeCell ref="I303:L303"/>
    <mergeCell ref="I304:L304"/>
    <mergeCell ref="AJ216:AL216"/>
    <mergeCell ref="AE216:AI216"/>
    <mergeCell ref="AB216:AD216"/>
    <mergeCell ref="AK230:AP230"/>
    <mergeCell ref="AE230:AJ230"/>
    <mergeCell ref="Y230:AD230"/>
    <mergeCell ref="T230:X230"/>
    <mergeCell ref="N230:S230"/>
    <mergeCell ref="H230:M230"/>
    <mergeCell ref="AB224:AD224"/>
    <mergeCell ref="AE224:AI224"/>
    <mergeCell ref="AJ224:AL224"/>
    <mergeCell ref="AM224:AP224"/>
    <mergeCell ref="AK222:AP222"/>
    <mergeCell ref="Y224:AA224"/>
    <mergeCell ref="AK225:AP225"/>
    <mergeCell ref="N218:S218"/>
    <mergeCell ref="AM216:AP216"/>
    <mergeCell ref="AJ220:AL220"/>
    <mergeCell ref="AE220:AI220"/>
    <mergeCell ref="N229:S229"/>
    <mergeCell ref="T229:X229"/>
    <mergeCell ref="Y229:AD229"/>
    <mergeCell ref="AE229:AJ229"/>
  </mergeCells>
  <phoneticPr fontId="3"/>
  <dataValidations xWindow="157" yWindow="700"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8:B201 B244:B255 B215:B230">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84:M185 N185:S185 Y185:AJ185 AE183:AI183 H188:M189 N189:S189 Y189:AJ189 AE253:AI253 H192:M193 H196:M197 Y255:AJ255 AE224:AI224 AE228:AI228 N193:S193 N197:S197 Y201:AJ201 AE199:AI199 H200:M201 N201:S201 H225:M226 H229:M230 N226:S226 Y193:AJ193 Y197:AJ197 N230:S230 Y226:AJ226 Y230:AJ230 AE187:AI187 AE191:AI191 H217:M218 N218:S218 Y218:AJ218 AE216:AI216 AE220:AI220 H221:M222 N222:S222 Y222:AJ222 H246:M247 AE245:AI245 N247:S247 Y247:AJ247 AE249:AI249 H250:M251 N251:S251 Y251:AJ251 H254:M255 N255:S255 AE195:AI195 H180:M181 N181:S181 Y181:AJ181 AE179:AI17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55:X255 I33:K33 I35:K35 D54:F54 M53:Q53 D56:F56 M55:Q55 U55:Y55 AJ77:AN77 I78:K78 U53:Y53 I76:K76 AJ75:AN75 M61:Q61 I37:K37 B132 U57:Y57 D58:F58 T218:X218 T222:X222 V296:AA296 U61:Y61 M59:Q59 T226:X226 T230:X230 O296:T296 D62:F62 D64:F64 U59:Y59 T247:X247 T251:X251 B111:B112 I31:K31 I39:K39 M63:Q63 M57:Q57 U63:Y63 C104:C107 B104:B109 B140 B124 B127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85:W185 T193:W193 T201:W201 T197:W197 T189:W189 T181:W181">
      <formula1>1</formula1>
      <formula2>365245</formula2>
    </dataValidation>
  </dataValidations>
  <hyperlinks>
    <hyperlink ref="Z16" r:id="rId1"/>
    <hyperlink ref="E16" r:id="rId2"/>
  </hyperlinks>
  <printOptions horizontalCentered="1"/>
  <pageMargins left="0.39370078740157483" right="0.19685039370078741" top="0.51181102362204722" bottom="0.19685039370078741" header="0.31496062992125984" footer="0.31496062992125984"/>
  <pageSetup paperSize="9" scale="50" fitToHeight="0" orientation="portrait" r:id="rId3"/>
  <rowBreaks count="3" manualBreakCount="3">
    <brk id="97" max="16383" man="1"/>
    <brk id="202" max="16383" man="1"/>
    <brk id="297" max="16383" man="1"/>
  </rowBreaks>
  <drawing r:id="rId4"/>
  <legacyDrawing r:id="rId5"/>
  <controls>
    <mc:AlternateContent xmlns:mc="http://schemas.openxmlformats.org/markup-compatibility/2006">
      <mc:Choice Requires="x14">
        <control shapeId="1036" r:id="rId6" name="cmdAddFileToPdf">
          <controlPr locked="0" defaultSize="0" print="0" disabled="1" autoLine="0" r:id="rId7">
            <anchor>
              <from>
                <xdr:col>29</xdr:col>
                <xdr:colOff>152400</xdr:colOff>
                <xdr:row>7557</xdr:row>
                <xdr:rowOff>95250</xdr:rowOff>
              </from>
              <to>
                <xdr:col>32</xdr:col>
                <xdr:colOff>85725</xdr:colOff>
                <xdr:row>7559</xdr:row>
                <xdr:rowOff>76200</xdr:rowOff>
              </to>
            </anchor>
          </controlPr>
        </control>
      </mc:Choice>
      <mc:Fallback>
        <control shapeId="1036" r:id="rId6" name="cmdAddFileToPdf"/>
      </mc:Fallback>
    </mc:AlternateContent>
    <mc:AlternateContent xmlns:mc="http://schemas.openxmlformats.org/markup-compatibility/2006">
      <mc:Choice Requires="x14">
        <control shapeId="1037" r:id="rId8" name="cmdLoadFileFromPdf">
          <controlPr locked="0" defaultSize="0" print="0" disabled="1" autoLine="0" r:id="rId9">
            <anchor>
              <from>
                <xdr:col>32</xdr:col>
                <xdr:colOff>247650</xdr:colOff>
                <xdr:row>7557</xdr:row>
                <xdr:rowOff>95250</xdr:rowOff>
              </from>
              <to>
                <xdr:col>35</xdr:col>
                <xdr:colOff>85725</xdr:colOff>
                <xdr:row>7559</xdr:row>
                <xdr:rowOff>76200</xdr:rowOff>
              </to>
            </anchor>
          </controlPr>
        </control>
      </mc:Choice>
      <mc:Fallback>
        <control shapeId="1037" r:id="rId8" name="cmdLoadFileFromPdf"/>
      </mc:Fallback>
    </mc:AlternateContent>
    <mc:AlternateContent xmlns:mc="http://schemas.openxmlformats.org/markup-compatibility/2006">
      <mc:Choice Requires="x14">
        <control shapeId="1038" r:id="rId10" name="cmdDeleteFileFromPdf">
          <controlPr locked="0" defaultSize="0" print="0" disabled="1" autoLine="0" r:id="rId11">
            <anchor>
              <from>
                <xdr:col>35</xdr:col>
                <xdr:colOff>257175</xdr:colOff>
                <xdr:row>7557</xdr:row>
                <xdr:rowOff>95250</xdr:rowOff>
              </from>
              <to>
                <xdr:col>38</xdr:col>
                <xdr:colOff>238125</xdr:colOff>
                <xdr:row>7559</xdr:row>
                <xdr:rowOff>76200</xdr:rowOff>
              </to>
            </anchor>
          </controlPr>
        </control>
      </mc:Choice>
      <mc:Fallback>
        <control shapeId="1038" r:id="rId10"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FJ-USER</cp:lastModifiedBy>
  <cp:lastPrinted>2018-06-29T05:08:35Z</cp:lastPrinted>
  <dcterms:created xsi:type="dcterms:W3CDTF">2017-03-27T04:29:41Z</dcterms:created>
  <dcterms:modified xsi:type="dcterms:W3CDTF">2018-06-29T06:30:47Z</dcterms:modified>
</cp:coreProperties>
</file>